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BaiduSyncdisk\城环工作\综合测评&amp;评奖评优\评奖评优\【20260902】2627学年奖励奖学金评选\通知公告\奖学金评审通知\国奖五四\国家奖学金\"/>
    </mc:Choice>
  </mc:AlternateContent>
  <bookViews>
    <workbookView windowWidth="29868" windowHeight="1338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申请审批表!$A$8:$AW$37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<sst xmlns="http://schemas.openxmlformats.org/spreadsheetml/2006/main" count="590" uniqueCount="327">
  <si>
    <t>国家奖学金材料提交倒计时</t>
  </si>
  <si>
    <t>今天日期：</t>
  </si>
  <si>
    <t>截止日期：</t>
  </si>
  <si>
    <t>剩余天数：</t>
  </si>
  <si>
    <t>附件2</t>
  </si>
  <si>
    <t/>
  </si>
  <si>
    <t>2025-2026学年本科生国家奖学金申请表</t>
  </si>
  <si>
    <r>
      <rPr>
        <b/>
        <sz val="10"/>
        <color theme="1"/>
        <rFont val="宋体"/>
        <charset val="134"/>
      </rP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</si>
  <si>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</si>
  <si>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</si>
  <si>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</si>
  <si>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</si>
  <si>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</si>
  <si>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</si>
  <si>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</si>
  <si>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</si>
  <si>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</si>
  <si>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</si>
  <si>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</si>
  <si>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</si>
  <si>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</si>
  <si>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</si>
  <si>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</si>
  <si>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</si>
  <si>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</si>
  <si>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</si>
  <si>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</si>
  <si>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</si>
  <si>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</si>
  <si>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</si>
  <si>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</si>
  <si>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</si>
  <si>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</si>
  <si>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</si>
  <si>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</si>
  <si>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</si>
  <si>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</si>
  <si>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</si>
  <si>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</si>
  <si>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</si>
  <si>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</si>
  <si>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</si>
  <si>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</si>
  <si>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</si>
  <si>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</si>
  <si>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</si>
  <si>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</si>
  <si>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rPr>
        <b/>
        <sz val="10"/>
        <color theme="1"/>
        <rFont val="宋体"/>
        <charset val="134"/>
      </rPr>
      <t>2025-2026学年校级奖励提名</t>
    </r>
    <r>
      <rPr>
        <b/>
        <sz val="10"/>
        <color rgb="FFC00000"/>
        <rFont val="宋体"/>
        <charset val="134"/>
      </rPr>
      <t>（下拉菜单中选填，不要自行改动）
必填</t>
    </r>
  </si>
  <si>
    <r>
      <rPr>
        <b/>
        <sz val="10"/>
        <color theme="1"/>
        <rFont val="宋体"/>
        <charset val="134"/>
      </rPr>
      <t>职务（2025-2026学年）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</si>
  <si>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</si>
  <si>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b/>
        <sz val="12"/>
        <color rgb="FFC00000"/>
        <rFont val="宋体"/>
        <charset val="134"/>
      </rPr>
      <t>2025-2026学年</t>
    </r>
    <r>
      <rPr>
        <b/>
        <sz val="10"/>
        <color theme="1"/>
        <rFont val="宋体"/>
        <charset val="134"/>
      </rPr>
      <t>获得校级</t>
    </r>
    <r>
      <rPr>
        <b/>
        <sz val="10"/>
        <color rgb="FFC00000"/>
        <rFont val="宋体"/>
        <charset val="134"/>
      </rPr>
      <t>（不含）</t>
    </r>
    <r>
      <rPr>
        <b/>
        <sz val="10"/>
        <color theme="1"/>
        <rFont val="宋体"/>
        <charset val="134"/>
      </rPr>
      <t>以上奖项</t>
    </r>
    <r>
      <rPr>
        <b/>
        <sz val="10"/>
        <color rgb="FFC00000"/>
        <rFont val="宋体"/>
        <charset val="134"/>
      </rPr>
      <t>（如有）
非必填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</si>
  <si>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</si>
  <si>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C00000"/>
        <rFont val="宋体"/>
        <charset val="134"/>
      </rPr>
      <t>下拉菜单选择</t>
    </r>
    <r>
      <rPr>
        <sz val="10"/>
        <color rgb="FF000000"/>
        <rFont val="宋体"/>
        <charset val="134"/>
      </rPr>
      <t>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</si>
  <si>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</si>
  <si>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</si>
  <si>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</si>
  <si>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填写学生所读专业的名称，如：“思想政治”“语文教育”等，长度大于1，不能超过100个字符。
</t>
    </r>
    <r>
      <rPr>
        <b/>
        <sz val="10"/>
        <color rgb="FFC00000"/>
        <rFont val="宋体"/>
        <charset val="134"/>
      </rPr>
      <t>同一专业要保持名称一致</t>
    </r>
    <r>
      <rPr>
        <sz val="10"/>
        <color theme="1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</si>
  <si>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b/>
        <sz val="10"/>
        <color rgb="FFC00000"/>
        <rFont val="宋体"/>
        <charset val="134"/>
      </rPr>
      <t>自动</t>
    </r>
    <r>
      <rPr>
        <sz val="10"/>
        <color rgb="FF000000"/>
        <rFont val="宋体"/>
        <charset val="134"/>
      </rPr>
      <t>从身份证号中</t>
    </r>
    <r>
      <rPr>
        <b/>
        <sz val="10"/>
        <color rgb="FFC00000"/>
        <rFont val="宋体"/>
        <charset val="134"/>
      </rPr>
      <t>截取</t>
    </r>
    <r>
      <rPr>
        <sz val="10"/>
        <color rgb="FF000000"/>
        <rFont val="宋体"/>
        <charset val="134"/>
      </rPr>
      <t>，</t>
    </r>
    <r>
      <rPr>
        <b/>
        <sz val="10"/>
        <color rgb="FFC00000"/>
        <rFont val="宋体"/>
        <charset val="134"/>
      </rPr>
      <t>无需填写。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</si>
  <si>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选择学生的民族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</si>
  <si>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选择学生的政治面貌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</si>
  <si>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填写学生的学号，长度等于10个字符，例如“1100011000”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</si>
  <si>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2025年9月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</si>
  <si>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</si>
  <si>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</si>
  <si>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</si>
  <si>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</si>
  <si>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rPr>
        <sz val="10"/>
        <rFont val="宋体"/>
        <charset val="134"/>
      </rP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</si>
  <si>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</si>
  <si>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</si>
  <si>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</si>
  <si>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</si>
  <si>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</si>
  <si>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</si>
  <si>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t>填写及格课程门数，只能填写正整数，且必须与右侧必修课门数相等
必填
填写说明：必修课门数应计算2024-2025学年所修必修课程门数。同年级同专业学生必修课门数应相同。</t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</si>
  <si>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</si>
  <si>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</si>
  <si>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</si>
  <si>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</si>
  <si>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8"/>
        <color theme="0"/>
        <rFont val="宋体"/>
        <charset val="134"/>
      </rPr>
      <t>不必填</t>
    </r>
    <r>
      <rPr>
        <sz val="18"/>
        <color theme="0"/>
        <rFont val="宋体"/>
        <charset val="134"/>
      </rPr>
      <t>：</t>
    </r>
    <r>
      <rPr>
        <b/>
        <sz val="18"/>
        <color theme="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</si>
  <si>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大于120字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小于等于200字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首行不要缩进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</si>
  <si>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</si>
  <si>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大于80字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</t>
    </r>
    <r>
      <rPr>
        <sz val="10"/>
        <color rgb="FFFF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</si>
  <si>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2026年9月2日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</si>
  <si>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</t>
    </r>
    <r>
      <rPr>
        <sz val="10"/>
        <color rgb="FFC0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</si>
  <si>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2026年9月3日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</si>
  <si>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</si>
  <si>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</si>
  <si>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</si>
  <si>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</si>
  <si>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奖项名称</t>
  </si>
  <si>
    <t>级别
如：国家级、省级</t>
  </si>
  <si>
    <t>例：北大</t>
  </si>
  <si>
    <t>男</t>
  </si>
  <si>
    <t>11010820021010765X</t>
  </si>
  <si>
    <t>本科</t>
  </si>
  <si>
    <t>数学科学学院</t>
  </si>
  <si>
    <t>数学</t>
  </si>
  <si>
    <t>汉族</t>
  </si>
  <si>
    <t>共青团员</t>
  </si>
  <si>
    <t>2023级</t>
  </si>
  <si>
    <t>班级3</t>
  </si>
  <si>
    <t>四年</t>
  </si>
  <si>
    <t>15228372694</t>
  </si>
  <si>
    <t>是</t>
  </si>
  <si>
    <t>——</t>
  </si>
  <si>
    <t>学术创新奖+三好学生标兵</t>
  </si>
  <si>
    <t>全国大学生田径锦标赛冠军</t>
  </si>
  <si>
    <t>国家级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</si>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</sst>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yyyy&quot;年&quot;m&quot;月&quot;d&quot;日&quot;;@"/>
    <numFmt numFmtId="179" formatCode="yyyy&quot;年&quot;m&quot;月&quot;;@"/>
    <numFmt numFmtId="180" formatCode="0_);[Red]\(0\)"/>
  </numFmts>
  <fonts count="50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indexed="8"/>
      <name val="宋体"/>
      <charset val="134"/>
    </font>
    <font>
      <b/>
      <sz val="10"/>
      <color theme="0"/>
      <name val="宋体"/>
      <charset val="134"/>
    </font>
    <font>
      <b/>
      <sz val="12"/>
      <color rgb="FFC00000"/>
      <name val="宋体"/>
      <charset val="134"/>
    </font>
    <font>
      <sz val="10"/>
      <color rgb="FF000000"/>
      <name val="宋体"/>
      <charset val="134"/>
    </font>
    <font>
      <sz val="10"/>
      <color rgb="FFC00000"/>
      <name val="宋体"/>
      <charset val="134"/>
    </font>
    <font>
      <b/>
      <sz val="10"/>
      <color rgb="FFC00000"/>
      <name val="宋体"/>
      <charset val="134"/>
    </font>
    <font>
      <b/>
      <sz val="18"/>
      <color theme="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b/>
      <sz val="14"/>
      <color theme="1"/>
      <name val="宋体"/>
      <charset val="134"/>
    </font>
    <font>
      <b/>
      <sz val="10"/>
      <color rgb="FFFF0000"/>
      <name val="宋体"/>
      <charset val="134"/>
    </font>
    <font>
      <sz val="18"/>
      <color theme="0"/>
      <name val="宋体"/>
      <charset val="134"/>
    </font>
    <font>
      <sz val="10"/>
      <color indexed="10"/>
      <name val="宋体"/>
      <charset val="134"/>
    </font>
    <font>
      <b/>
      <sz val="12"/>
      <color rgb="FFFF000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16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32" fillId="12" borderId="16" applyNumberFormat="0" applyAlignment="0" applyProtection="0">
      <alignment vertical="center"/>
    </xf>
    <xf numFmtId="0" fontId="33" fillId="13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0" borderId="0"/>
    <xf numFmtId="0" fontId="2" fillId="0" borderId="0">
      <alignment vertical="center"/>
    </xf>
  </cellStyleXfs>
  <cellXfs count="121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 applyProtection="1">
      <alignment horizontal="center" vertical="center" wrapText="1"/>
      <protection locked="0"/>
    </xf>
    <xf numFmtId="178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Alignment="1" applyProtection="1">
      <alignment horizontal="center" vertical="center" wrapText="1"/>
      <protection locked="0"/>
    </xf>
    <xf numFmtId="0" fontId="8" fillId="4" borderId="0" xfId="0" applyNumberFormat="1" applyFont="1" applyFill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7" fillId="0" borderId="0" xfId="51" applyNumberFormat="1" applyFont="1" applyBorder="1" applyAlignment="1" applyProtection="1">
      <alignment horizontal="left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177" fontId="7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49" fontId="13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Fill="1" applyAlignment="1" applyProtection="1">
      <alignment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49" fontId="9" fillId="5" borderId="1" xfId="0" applyNumberFormat="1" applyFont="1" applyFill="1" applyBorder="1" applyAlignment="1" applyProtection="1">
      <alignment horizontal="center" vertical="center" wrapText="1"/>
    </xf>
    <xf numFmtId="49" fontId="9" fillId="5" borderId="3" xfId="0" applyNumberFormat="1" applyFont="1" applyFill="1" applyBorder="1" applyAlignment="1" applyProtection="1">
      <alignment horizontal="center" vertical="center" wrapText="1"/>
    </xf>
    <xf numFmtId="49" fontId="9" fillId="5" borderId="4" xfId="0" applyNumberFormat="1" applyFont="1" applyFill="1" applyBorder="1" applyAlignment="1" applyProtection="1">
      <alignment horizontal="center" vertical="center" wrapText="1"/>
    </xf>
    <xf numFmtId="49" fontId="14" fillId="6" borderId="1" xfId="0" applyNumberFormat="1" applyFont="1" applyFill="1" applyBorder="1" applyAlignment="1" applyProtection="1">
      <alignment horizontal="center" vertical="center" wrapText="1"/>
    </xf>
    <xf numFmtId="177" fontId="9" fillId="5" borderId="1" xfId="0" applyNumberFormat="1" applyFont="1" applyFill="1" applyBorder="1" applyAlignment="1" applyProtection="1">
      <alignment horizontal="center" vertical="center" wrapText="1"/>
    </xf>
    <xf numFmtId="49" fontId="9" fillId="7" borderId="1" xfId="0" applyNumberFormat="1" applyFont="1" applyFill="1" applyBorder="1" applyAlignment="1" applyProtection="1">
      <alignment horizontal="center" vertical="center" wrapText="1"/>
    </xf>
    <xf numFmtId="49" fontId="9" fillId="5" borderId="5" xfId="0" applyNumberFormat="1" applyFont="1" applyFill="1" applyBorder="1" applyAlignment="1" applyProtection="1">
      <alignment horizontal="center" vertical="center" wrapText="1"/>
    </xf>
    <xf numFmtId="49" fontId="15" fillId="7" borderId="6" xfId="0" applyNumberFormat="1" applyFont="1" applyFill="1" applyBorder="1" applyAlignment="1" applyProtection="1">
      <alignment horizontal="center" vertical="center" wrapText="1"/>
    </xf>
    <xf numFmtId="49" fontId="15" fillId="7" borderId="7" xfId="0" applyNumberFormat="1" applyFont="1" applyFill="1" applyBorder="1" applyAlignment="1" applyProtection="1">
      <alignment horizontal="center" vertical="center" wrapText="1"/>
    </xf>
    <xf numFmtId="49" fontId="15" fillId="7" borderId="8" xfId="0" applyNumberFormat="1" applyFont="1" applyFill="1" applyBorder="1" applyAlignment="1" applyProtection="1">
      <alignment horizontal="center" vertical="center" wrapText="1"/>
    </xf>
    <xf numFmtId="57" fontId="9" fillId="8" borderId="4" xfId="0" applyNumberFormat="1" applyFont="1" applyFill="1" applyBorder="1" applyAlignment="1">
      <alignment horizontal="center" vertical="center" wrapText="1"/>
    </xf>
    <xf numFmtId="57" fontId="9" fillId="8" borderId="1" xfId="0" applyNumberFormat="1" applyFont="1" applyFill="1" applyBorder="1" applyAlignment="1">
      <alignment horizontal="center" vertical="center" wrapText="1"/>
    </xf>
    <xf numFmtId="57" fontId="9" fillId="8" borderId="3" xfId="0" applyNumberFormat="1" applyFont="1" applyFill="1" applyBorder="1" applyAlignment="1">
      <alignment horizontal="center" vertical="center" wrapText="1"/>
    </xf>
    <xf numFmtId="49" fontId="16" fillId="9" borderId="6" xfId="0" applyNumberFormat="1" applyFont="1" applyFill="1" applyBorder="1" applyAlignment="1" applyProtection="1">
      <alignment horizontal="center" vertical="center" wrapText="1"/>
    </xf>
    <xf numFmtId="49" fontId="9" fillId="9" borderId="8" xfId="0" applyNumberFormat="1" applyFont="1" applyFill="1" applyBorder="1" applyAlignment="1" applyProtection="1">
      <alignment horizontal="center" vertical="center" wrapText="1"/>
    </xf>
    <xf numFmtId="49" fontId="17" fillId="5" borderId="1" xfId="0" applyNumberFormat="1" applyFont="1" applyFill="1" applyBorder="1" applyAlignment="1" applyProtection="1">
      <alignment horizontal="center" vertical="center" wrapText="1"/>
    </xf>
    <xf numFmtId="49" fontId="18" fillId="5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5" borderId="3" xfId="0" applyNumberFormat="1" applyFont="1" applyFill="1" applyBorder="1" applyAlignment="1" applyProtection="1">
      <alignment horizontal="center" vertical="center" wrapText="1"/>
    </xf>
    <xf numFmtId="49" fontId="19" fillId="5" borderId="1" xfId="0" applyNumberFormat="1" applyFont="1" applyFill="1" applyBorder="1" applyAlignment="1" applyProtection="1">
      <alignment horizontal="center" vertical="center" wrapText="1"/>
    </xf>
    <xf numFmtId="49" fontId="17" fillId="5" borderId="4" xfId="0" applyNumberFormat="1" applyFont="1" applyFill="1" applyBorder="1" applyAlignment="1" applyProtection="1">
      <alignment horizontal="center" vertical="center" wrapText="1"/>
    </xf>
    <xf numFmtId="49" fontId="17" fillId="6" borderId="1" xfId="0" applyNumberFormat="1" applyFont="1" applyFill="1" applyBorder="1" applyAlignment="1" applyProtection="1">
      <alignment horizontal="center" vertical="center" wrapText="1"/>
    </xf>
    <xf numFmtId="176" fontId="11" fillId="5" borderId="1" xfId="0" applyNumberFormat="1" applyFont="1" applyFill="1" applyBorder="1" applyAlignment="1" applyProtection="1">
      <alignment horizontal="center" vertical="center" wrapText="1"/>
    </xf>
    <xf numFmtId="176" fontId="17" fillId="5" borderId="1" xfId="0" applyNumberFormat="1" applyFont="1" applyFill="1" applyBorder="1" applyAlignment="1" applyProtection="1">
      <alignment horizontal="center" vertical="center" wrapText="1"/>
    </xf>
    <xf numFmtId="176" fontId="17" fillId="8" borderId="1" xfId="0" applyNumberFormat="1" applyFont="1" applyFill="1" applyBorder="1" applyAlignment="1" applyProtection="1">
      <alignment horizontal="center" vertical="center" wrapText="1"/>
    </xf>
    <xf numFmtId="177" fontId="8" fillId="5" borderId="1" xfId="0" applyNumberFormat="1" applyFont="1" applyFill="1" applyBorder="1" applyAlignment="1" applyProtection="1">
      <alignment horizontal="center" vertical="center" wrapText="1"/>
    </xf>
    <xf numFmtId="49" fontId="9" fillId="5" borderId="9" xfId="0" applyNumberFormat="1" applyFont="1" applyFill="1" applyBorder="1" applyAlignment="1" applyProtection="1">
      <alignment horizontal="center" vertical="center" wrapText="1"/>
    </xf>
    <xf numFmtId="49" fontId="14" fillId="7" borderId="10" xfId="0" applyNumberFormat="1" applyFont="1" applyFill="1" applyBorder="1" applyAlignment="1" applyProtection="1">
      <alignment horizontal="center" vertical="center" wrapText="1"/>
    </xf>
    <xf numFmtId="49" fontId="14" fillId="7" borderId="1" xfId="0" applyNumberFormat="1" applyFont="1" applyFill="1" applyBorder="1" applyAlignment="1" applyProtection="1">
      <alignment horizontal="center" vertical="center" wrapText="1"/>
    </xf>
    <xf numFmtId="49" fontId="9" fillId="7" borderId="11" xfId="0" applyNumberFormat="1" applyFont="1" applyFill="1" applyBorder="1" applyAlignment="1" applyProtection="1">
      <alignment horizontal="center" vertical="center" wrapText="1"/>
    </xf>
    <xf numFmtId="49" fontId="9" fillId="9" borderId="10" xfId="0" applyNumberFormat="1" applyFont="1" applyFill="1" applyBorder="1" applyAlignment="1" applyProtection="1">
      <alignment horizontal="center" vertical="center" wrapText="1"/>
    </xf>
    <xf numFmtId="49" fontId="9" fillId="9" borderId="11" xfId="0" applyNumberFormat="1" applyFont="1" applyFill="1" applyBorder="1" applyAlignment="1" applyProtection="1">
      <alignment horizontal="center" vertical="center" wrapText="1"/>
    </xf>
    <xf numFmtId="49" fontId="7" fillId="5" borderId="1" xfId="0" applyNumberFormat="1" applyFont="1" applyFill="1" applyBorder="1" applyAlignment="1" applyProtection="1">
      <alignment horizontal="center" vertical="center" wrapText="1"/>
    </xf>
    <xf numFmtId="176" fontId="20" fillId="7" borderId="1" xfId="0" applyNumberFormat="1" applyFont="1" applyFill="1" applyBorder="1" applyAlignment="1" applyProtection="1">
      <alignment horizontal="center" vertical="center" wrapText="1"/>
    </xf>
    <xf numFmtId="176" fontId="8" fillId="7" borderId="1" xfId="0" applyNumberFormat="1" applyFont="1" applyFill="1" applyBorder="1" applyAlignment="1" applyProtection="1">
      <alignment horizontal="center" vertical="center" wrapText="1"/>
    </xf>
    <xf numFmtId="176" fontId="8" fillId="5" borderId="1" xfId="0" applyNumberFormat="1" applyFont="1" applyFill="1" applyBorder="1" applyAlignment="1" applyProtection="1">
      <alignment horizontal="center" vertical="center" wrapText="1"/>
    </xf>
    <xf numFmtId="176" fontId="8" fillId="5" borderId="3" xfId="0" applyNumberFormat="1" applyFont="1" applyFill="1" applyBorder="1" applyAlignment="1" applyProtection="1">
      <alignment horizontal="center" vertical="center" wrapText="1"/>
    </xf>
    <xf numFmtId="176" fontId="17" fillId="7" borderId="10" xfId="0" applyNumberFormat="1" applyFont="1" applyFill="1" applyBorder="1" applyAlignment="1" applyProtection="1">
      <alignment horizontal="center" vertical="center" wrapText="1"/>
    </xf>
    <xf numFmtId="176" fontId="17" fillId="7" borderId="1" xfId="0" applyNumberFormat="1" applyFont="1" applyFill="1" applyBorder="1" applyAlignment="1" applyProtection="1">
      <alignment horizontal="center" vertical="center" wrapText="1"/>
    </xf>
    <xf numFmtId="176" fontId="8" fillId="7" borderId="11" xfId="0" applyNumberFormat="1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3" xfId="0" applyFont="1" applyFill="1" applyBorder="1" applyAlignment="1">
      <alignment horizontal="center" vertical="center" wrapText="1"/>
    </xf>
    <xf numFmtId="17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4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57" fontId="8" fillId="4" borderId="4" xfId="0" applyNumberFormat="1" applyFont="1" applyFill="1" applyBorder="1" applyAlignment="1">
      <alignment horizontal="center" vertical="center" wrapText="1"/>
    </xf>
    <xf numFmtId="57" fontId="9" fillId="4" borderId="1" xfId="0" applyNumberFormat="1" applyFont="1" applyFill="1" applyBorder="1" applyAlignment="1">
      <alignment vertical="center" wrapText="1"/>
    </xf>
    <xf numFmtId="57" fontId="9" fillId="4" borderId="3" xfId="0" applyNumberFormat="1" applyFont="1" applyFill="1" applyBorder="1" applyAlignment="1">
      <alignment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常规 12" xfId="51"/>
    <cellStyle name="20% - 着色 5" xfId="52"/>
    <cellStyle name="40% - 着色 4" xfId="53"/>
    <cellStyle name="着色 5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13733"/>
  <sheetViews>
    <sheetView tabSelected="1" zoomScale="90" zoomScaleNormal="90" workbookViewId="0">
      <pane ySplit="7" topLeftCell="A8" activePane="bottomLeft" state="frozen"/>
      <selection/>
      <selection pane="bottomLeft" activeCell="J6" sqref="J6"/>
    </sheetView>
  </sheetViews>
  <sheetFormatPr defaultColWidth="0" defaultRowHeight="30" customHeight="1"/>
  <cols>
    <col min="1" max="1" width="15.4907407407407" style="14" customWidth="1"/>
    <col min="2" max="2" width="14.6018518518519" style="14" customWidth="1"/>
    <col min="3" max="3" width="21.1851851851852" style="14" customWidth="1"/>
    <col min="4" max="4" width="14.9537037037037" style="14" customWidth="1"/>
    <col min="5" max="5" width="22.25" style="14" customWidth="1"/>
    <col min="6" max="6" width="22.3055555555556" style="14" customWidth="1"/>
    <col min="7" max="7" width="13.25" style="14" customWidth="1"/>
    <col min="8" max="8" width="7.52777777777778" style="15" customWidth="1"/>
    <col min="9" max="9" width="9" style="14" customWidth="1"/>
    <col min="10" max="11" width="13.6296296296296" style="14" customWidth="1"/>
    <col min="12" max="12" width="8.37962962962963" style="16" customWidth="1"/>
    <col min="13" max="13" width="9.12962962962963" style="16" customWidth="1"/>
    <col min="14" max="14" width="8.37962962962963" style="14" customWidth="1"/>
    <col min="15" max="15" width="14.3796296296296" style="14" customWidth="1"/>
    <col min="16" max="16" width="10.8796296296296" style="17" customWidth="1"/>
    <col min="17" max="18" width="11" style="18" customWidth="1"/>
    <col min="19" max="19" width="11" style="14" customWidth="1"/>
    <col min="20" max="20" width="10.3796296296296" style="14" customWidth="1"/>
    <col min="21" max="21" width="20.5" style="14" customWidth="1"/>
    <col min="22" max="22" width="11.1296296296296" style="14" customWidth="1"/>
    <col min="23" max="24" width="14.3796296296296" style="19" customWidth="1"/>
    <col min="25" max="36" width="5.75" style="14" customWidth="1"/>
    <col min="37" max="37" width="25.1296296296296" style="20" customWidth="1"/>
    <col min="38" max="38" width="16.0185185185185" style="14" customWidth="1"/>
    <col min="39" max="39" width="18.5" style="20" customWidth="1"/>
    <col min="40" max="40" width="17.75" style="14" customWidth="1"/>
    <col min="41" max="41" width="20.5648148148148" style="20" customWidth="1"/>
    <col min="42" max="42" width="16.0185185185185" style="14" customWidth="1"/>
    <col min="43" max="43" width="10.1296296296296" style="14" customWidth="1"/>
    <col min="44" max="45" width="12.6481481481481" style="15" customWidth="1"/>
    <col min="46" max="46" width="16.0185185185185" style="14" customWidth="1"/>
    <col min="47" max="47" width="23.6296296296296" style="20" customWidth="1"/>
    <col min="48" max="48" width="25.8796296296296" style="20" customWidth="1"/>
    <col min="49" max="49" width="20.1111111111111" style="20" customWidth="1"/>
    <col min="50" max="50" width="16.9166666666667" style="21" customWidth="1"/>
    <col min="51" max="74" width="8.75" style="21"/>
    <col min="75" max="92" width="8.75"/>
    <col min="93" max="16193" width="8.75" style="21"/>
    <col min="16194" max="16384" width="0" style="21" hidden="1"/>
  </cols>
  <sheetData>
    <row r="1" customHeight="1" spans="1:92">
      <c r="A1" s="22" t="s">
        <v>0</v>
      </c>
      <c r="B1" s="22"/>
      <c r="C1" s="14" t="s">
        <v>1</v>
      </c>
      <c r="D1" s="23">
        <f ca="1">TODAY()</f>
        <v>46278</v>
      </c>
      <c r="E1" s="14" t="s">
        <v>2</v>
      </c>
      <c r="F1" s="23">
        <v>46304</v>
      </c>
    </row>
    <row r="2" customHeight="1" spans="1:92">
      <c r="A2" s="22"/>
      <c r="B2" s="22"/>
      <c r="C2" s="24" t="s">
        <v>3</v>
      </c>
      <c r="D2" s="24"/>
      <c r="E2" s="25" t="str">
        <f ca="1">F1-D1&amp;"天"</f>
        <v>26天</v>
      </c>
      <c r="F2" s="25"/>
    </row>
    <row r="3" s="10" customFormat="1" ht="25" customHeight="1" spans="1:92">
      <c r="A3" s="26" t="s">
        <v>4</v>
      </c>
      <c r="F3" s="27"/>
      <c r="G3" s="27"/>
      <c r="L3" s="16" t="s">
        <v>5</v>
      </c>
      <c r="M3" s="16"/>
      <c r="P3" s="28"/>
      <c r="W3" s="29"/>
      <c r="X3" s="29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="10" customFormat="1" ht="39" customHeight="1" spans="1:92">
      <c r="A4" s="30" t="s">
        <v>6</v>
      </c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="11" customFormat="1" ht="98" customHeight="1" spans="1:92">
      <c r="A5" s="32" t="s">
        <v>7</v>
      </c>
      <c r="B5" s="32"/>
      <c r="C5" s="32"/>
      <c r="D5" s="32"/>
      <c r="E5" s="32"/>
      <c r="F5" s="32"/>
      <c r="G5" s="33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="12" customFormat="1" ht="38" customHeight="1" spans="1:92">
      <c r="A6" s="34" t="s">
        <v>8</v>
      </c>
      <c r="B6" s="34" t="s">
        <v>9</v>
      </c>
      <c r="C6" s="34" t="s">
        <v>10</v>
      </c>
      <c r="D6" s="34" t="s">
        <v>11</v>
      </c>
      <c r="E6" s="34" t="s">
        <v>12</v>
      </c>
      <c r="F6" s="35" t="s">
        <v>13</v>
      </c>
      <c r="G6" s="34" t="s">
        <v>14</v>
      </c>
      <c r="H6" s="36" t="s">
        <v>15</v>
      </c>
      <c r="I6" s="34" t="s">
        <v>16</v>
      </c>
      <c r="J6" s="34" t="s">
        <v>17</v>
      </c>
      <c r="K6" s="34" t="s">
        <v>18</v>
      </c>
      <c r="L6" s="37" t="s">
        <v>19</v>
      </c>
      <c r="M6" s="37" t="s">
        <v>20</v>
      </c>
      <c r="N6" s="34" t="s">
        <v>21</v>
      </c>
      <c r="O6" s="34" t="s">
        <v>22</v>
      </c>
      <c r="P6" s="34" t="s">
        <v>23</v>
      </c>
      <c r="Q6" s="34"/>
      <c r="R6" s="34"/>
      <c r="S6" s="34" t="s">
        <v>24</v>
      </c>
      <c r="T6" s="34" t="s">
        <v>25</v>
      </c>
      <c r="U6" s="34"/>
      <c r="V6" s="34"/>
      <c r="W6" s="38" t="s">
        <v>26</v>
      </c>
      <c r="X6" s="38"/>
      <c r="Y6" s="39" t="s">
        <v>27</v>
      </c>
      <c r="Z6" s="39" t="s">
        <v>28</v>
      </c>
      <c r="AA6" s="39" t="s">
        <v>29</v>
      </c>
      <c r="AB6" s="39" t="s">
        <v>30</v>
      </c>
      <c r="AC6" s="39" t="s">
        <v>31</v>
      </c>
      <c r="AD6" s="39" t="s">
        <v>32</v>
      </c>
      <c r="AE6" s="39" t="s">
        <v>33</v>
      </c>
      <c r="AF6" s="39" t="s">
        <v>34</v>
      </c>
      <c r="AG6" s="39" t="s">
        <v>35</v>
      </c>
      <c r="AH6" s="39" t="s">
        <v>36</v>
      </c>
      <c r="AI6" s="39" t="s">
        <v>37</v>
      </c>
      <c r="AJ6" s="39" t="s">
        <v>38</v>
      </c>
      <c r="AK6" s="34" t="s">
        <v>39</v>
      </c>
      <c r="AL6" s="34" t="s">
        <v>40</v>
      </c>
      <c r="AM6" s="34" t="s">
        <v>41</v>
      </c>
      <c r="AN6" s="34" t="s">
        <v>42</v>
      </c>
      <c r="AO6" s="34" t="s">
        <v>43</v>
      </c>
      <c r="AP6" s="34" t="s">
        <v>44</v>
      </c>
      <c r="AQ6" s="40" t="s">
        <v>45</v>
      </c>
      <c r="AR6" s="41" t="s">
        <v>46</v>
      </c>
      <c r="AS6" s="42"/>
      <c r="AT6" s="43"/>
      <c r="AU6" s="44" t="s">
        <v>47</v>
      </c>
      <c r="AV6" s="45" t="s">
        <v>48</v>
      </c>
      <c r="AW6" s="46" t="s">
        <v>49</v>
      </c>
      <c r="AX6" s="47" t="s">
        <v>50</v>
      </c>
      <c r="AY6" s="48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="12" customFormat="1" ht="62" customHeight="1" spans="1:92">
      <c r="A7" s="49" t="s">
        <v>51</v>
      </c>
      <c r="B7" s="50" t="s">
        <v>52</v>
      </c>
      <c r="C7" s="51" t="s">
        <v>53</v>
      </c>
      <c r="D7" s="51" t="s">
        <v>54</v>
      </c>
      <c r="E7" s="51" t="s">
        <v>55</v>
      </c>
      <c r="F7" s="52" t="s">
        <v>56</v>
      </c>
      <c r="G7" s="53" t="s">
        <v>57</v>
      </c>
      <c r="H7" s="54" t="s">
        <v>58</v>
      </c>
      <c r="I7" s="49" t="s">
        <v>59</v>
      </c>
      <c r="J7" s="49" t="s">
        <v>60</v>
      </c>
      <c r="K7" s="51" t="s">
        <v>61</v>
      </c>
      <c r="L7" s="55" t="s">
        <v>62</v>
      </c>
      <c r="M7" s="55" t="s">
        <v>63</v>
      </c>
      <c r="N7" s="49" t="s">
        <v>64</v>
      </c>
      <c r="O7" s="51" t="s">
        <v>65</v>
      </c>
      <c r="P7" s="56" t="s">
        <v>66</v>
      </c>
      <c r="Q7" s="57" t="s">
        <v>67</v>
      </c>
      <c r="R7" s="58" t="s">
        <v>68</v>
      </c>
      <c r="S7" s="57" t="s">
        <v>69</v>
      </c>
      <c r="T7" s="57" t="s">
        <v>70</v>
      </c>
      <c r="U7" s="57" t="s">
        <v>71</v>
      </c>
      <c r="V7" s="58" t="s">
        <v>72</v>
      </c>
      <c r="W7" s="59" t="s">
        <v>73</v>
      </c>
      <c r="X7" s="59" t="s">
        <v>74</v>
      </c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4"/>
      <c r="AL7" s="34"/>
      <c r="AM7" s="34"/>
      <c r="AN7" s="34"/>
      <c r="AO7" s="34"/>
      <c r="AP7" s="34"/>
      <c r="AQ7" s="60"/>
      <c r="AR7" s="61" t="s">
        <v>75</v>
      </c>
      <c r="AS7" s="62" t="s">
        <v>76</v>
      </c>
      <c r="AT7" s="63" t="s">
        <v>77</v>
      </c>
      <c r="AU7" s="44"/>
      <c r="AV7" s="45"/>
      <c r="AW7" s="46"/>
      <c r="AX7" s="64"/>
      <c r="AY7" s="65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="13" customFormat="1" ht="250" customHeight="1" spans="1:92">
      <c r="A8" s="49"/>
      <c r="B8" s="49"/>
      <c r="C8" s="51"/>
      <c r="D8" s="51"/>
      <c r="E8" s="51"/>
      <c r="F8" s="52"/>
      <c r="G8" s="49"/>
      <c r="H8" s="54"/>
      <c r="I8" s="49"/>
      <c r="J8" s="66"/>
      <c r="K8" s="51"/>
      <c r="L8" s="55"/>
      <c r="M8" s="55"/>
      <c r="N8" s="49"/>
      <c r="O8" s="51"/>
      <c r="P8" s="56"/>
      <c r="Q8" s="57"/>
      <c r="R8" s="58"/>
      <c r="S8" s="57"/>
      <c r="T8" s="57"/>
      <c r="U8" s="57"/>
      <c r="V8" s="58"/>
      <c r="W8" s="59"/>
      <c r="X8" s="59"/>
      <c r="Y8" s="67" t="s">
        <v>78</v>
      </c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57" t="s">
        <v>79</v>
      </c>
      <c r="AL8" s="69" t="s">
        <v>80</v>
      </c>
      <c r="AM8" s="57" t="s">
        <v>81</v>
      </c>
      <c r="AN8" s="69" t="s">
        <v>82</v>
      </c>
      <c r="AO8" s="57" t="s">
        <v>83</v>
      </c>
      <c r="AP8" s="69" t="s">
        <v>84</v>
      </c>
      <c r="AQ8" s="70" t="s">
        <v>85</v>
      </c>
      <c r="AR8" s="71" t="s">
        <v>86</v>
      </c>
      <c r="AS8" s="72" t="s">
        <v>87</v>
      </c>
      <c r="AT8" s="73" t="s">
        <v>88</v>
      </c>
      <c r="AU8" s="44"/>
      <c r="AV8" s="45"/>
      <c r="AW8" s="46"/>
      <c r="AX8" s="64" t="s">
        <v>89</v>
      </c>
      <c r="AY8" s="65" t="s">
        <v>90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customHeight="1" spans="1:92">
      <c r="A9" s="74" t="s">
        <v>91</v>
      </c>
      <c r="B9" s="74" t="s">
        <v>92</v>
      </c>
      <c r="C9" s="75" t="s">
        <v>93</v>
      </c>
      <c r="D9" s="76" t="s">
        <v>94</v>
      </c>
      <c r="E9" s="74" t="s">
        <v>95</v>
      </c>
      <c r="F9" s="77" t="s">
        <v>96</v>
      </c>
      <c r="G9" s="78" t="str">
        <f t="shared" ref="G9:G37" si="0">MID(C9,7,6)</f>
        <v>200210</v>
      </c>
      <c r="H9" s="79" t="s">
        <v>97</v>
      </c>
      <c r="I9" s="74" t="s">
        <v>98</v>
      </c>
      <c r="J9" s="74">
        <v>2200012131</v>
      </c>
      <c r="K9" s="78">
        <v>45901</v>
      </c>
      <c r="L9" s="74" t="s">
        <v>99</v>
      </c>
      <c r="M9" s="74" t="s">
        <v>100</v>
      </c>
      <c r="N9" s="80" t="s">
        <v>101</v>
      </c>
      <c r="O9" s="76" t="s">
        <v>102</v>
      </c>
      <c r="P9" s="81">
        <v>1</v>
      </c>
      <c r="Q9" s="81">
        <v>32</v>
      </c>
      <c r="R9" s="82">
        <f>P9/Q9</f>
        <v>0.03125</v>
      </c>
      <c r="S9" s="76" t="s">
        <v>103</v>
      </c>
      <c r="T9" s="81">
        <v>2</v>
      </c>
      <c r="U9" s="81">
        <f>Q9</f>
        <v>32</v>
      </c>
      <c r="V9" s="82">
        <f>T9/U9</f>
        <v>0.0625</v>
      </c>
      <c r="W9" s="83">
        <v>6</v>
      </c>
      <c r="X9" s="83">
        <v>6</v>
      </c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84"/>
      <c r="AL9" s="85">
        <v>46284</v>
      </c>
      <c r="AM9" s="84"/>
      <c r="AN9" s="85">
        <v>46285</v>
      </c>
      <c r="AO9" s="84"/>
      <c r="AP9" s="85">
        <v>46289</v>
      </c>
      <c r="AQ9" s="86">
        <v>5</v>
      </c>
      <c r="AR9" s="87" t="s">
        <v>104</v>
      </c>
      <c r="AS9" s="76" t="s">
        <v>104</v>
      </c>
      <c r="AT9" s="88" t="s">
        <v>104</v>
      </c>
      <c r="AU9" s="89" t="s">
        <v>105</v>
      </c>
      <c r="AV9" s="90"/>
      <c r="AW9" s="91"/>
      <c r="AX9" s="92" t="s">
        <v>106</v>
      </c>
      <c r="AY9" s="93" t="s">
        <v>107</v>
      </c>
    </row>
    <row r="10" customHeight="1" spans="1:92">
      <c r="A10" s="94"/>
      <c r="B10" s="94"/>
      <c r="C10" s="95"/>
      <c r="D10" s="96"/>
      <c r="E10" s="94"/>
      <c r="F10" s="97"/>
      <c r="G10" s="98" t="str">
        <f t="shared" si="0"/>
        <v/>
      </c>
      <c r="H10" s="99"/>
      <c r="I10" s="94"/>
      <c r="J10" s="94"/>
      <c r="K10" s="98"/>
      <c r="L10" s="94"/>
      <c r="M10" s="100"/>
      <c r="N10" s="101"/>
      <c r="O10" s="96"/>
      <c r="P10" s="102"/>
      <c r="Q10" s="102"/>
      <c r="R10" s="103" t="e">
        <f t="shared" ref="R10:R41" si="1">P10/Q10</f>
        <v>#DIV/0!</v>
      </c>
      <c r="S10" s="96"/>
      <c r="T10" s="102"/>
      <c r="U10" s="102">
        <f t="shared" ref="U10:U41" si="2">Q10</f>
        <v>0</v>
      </c>
      <c r="V10" s="103" t="e">
        <f t="shared" ref="V10:V41" si="3">T10/U10</f>
        <v>#DIV/0!</v>
      </c>
      <c r="W10" s="104"/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105"/>
      <c r="AL10" s="106"/>
      <c r="AM10" s="105"/>
      <c r="AN10" s="106"/>
      <c r="AO10" s="105"/>
      <c r="AP10" s="106"/>
      <c r="AQ10" s="107"/>
      <c r="AR10" s="108"/>
      <c r="AS10" s="96"/>
      <c r="AT10" s="109"/>
      <c r="AU10" s="110"/>
      <c r="AV10" s="111"/>
      <c r="AW10" s="112"/>
      <c r="AX10" s="113"/>
      <c r="AY10" s="114"/>
    </row>
    <row r="11" customHeight="1" spans="1:92">
      <c r="A11" s="94"/>
      <c r="B11" s="94"/>
      <c r="C11" s="115"/>
      <c r="D11" s="96"/>
      <c r="E11" s="94"/>
      <c r="F11" s="97"/>
      <c r="G11" s="98" t="str">
        <f t="shared" si="0"/>
        <v/>
      </c>
      <c r="H11" s="99"/>
      <c r="I11" s="94"/>
      <c r="J11" s="94"/>
      <c r="K11" s="98"/>
      <c r="L11" s="94"/>
      <c r="M11" s="100"/>
      <c r="N11" s="101"/>
      <c r="O11" s="101"/>
      <c r="P11" s="116"/>
      <c r="Q11" s="117"/>
      <c r="R11" s="103" t="e">
        <f t="shared" si="1"/>
        <v>#DIV/0!</v>
      </c>
      <c r="S11" s="96"/>
      <c r="T11" s="101"/>
      <c r="U11" s="102">
        <f t="shared" si="2"/>
        <v>0</v>
      </c>
      <c r="V11" s="103" t="e">
        <f t="shared" si="3"/>
        <v>#DIV/0!</v>
      </c>
      <c r="W11" s="118"/>
      <c r="X11" s="118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11"/>
      <c r="AL11" s="106"/>
      <c r="AM11" s="111"/>
      <c r="AN11" s="106"/>
      <c r="AO11" s="111"/>
      <c r="AP11" s="106"/>
      <c r="AQ11" s="107"/>
      <c r="AR11" s="108"/>
      <c r="AS11" s="96"/>
      <c r="AT11" s="109"/>
      <c r="AU11" s="110"/>
      <c r="AV11" s="111"/>
      <c r="AW11" s="112"/>
      <c r="AX11" s="113"/>
      <c r="AY11" s="114"/>
    </row>
    <row r="12" customHeight="1" spans="1:92">
      <c r="A12" s="94"/>
      <c r="B12" s="94"/>
      <c r="C12" s="101"/>
      <c r="D12" s="96"/>
      <c r="E12" s="94"/>
      <c r="F12" s="97"/>
      <c r="G12" s="98" t="str">
        <f t="shared" si="0"/>
        <v/>
      </c>
      <c r="H12" s="99"/>
      <c r="I12" s="94"/>
      <c r="J12" s="94"/>
      <c r="K12" s="119"/>
      <c r="L12" s="94"/>
      <c r="M12" s="94"/>
      <c r="N12" s="101"/>
      <c r="O12" s="101"/>
      <c r="P12" s="116"/>
      <c r="Q12" s="117"/>
      <c r="R12" s="103" t="e">
        <f t="shared" si="1"/>
        <v>#DIV/0!</v>
      </c>
      <c r="S12" s="96"/>
      <c r="T12" s="101"/>
      <c r="U12" s="102">
        <f t="shared" si="2"/>
        <v>0</v>
      </c>
      <c r="V12" s="103" t="e">
        <f t="shared" si="3"/>
        <v>#DIV/0!</v>
      </c>
      <c r="W12" s="118"/>
      <c r="X12" s="118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11"/>
      <c r="AL12" s="106"/>
      <c r="AM12" s="111"/>
      <c r="AN12" s="106"/>
      <c r="AO12" s="111"/>
      <c r="AP12" s="106"/>
      <c r="AQ12" s="107"/>
      <c r="AR12" s="108"/>
      <c r="AS12" s="96"/>
      <c r="AT12" s="109"/>
      <c r="AU12" s="110"/>
      <c r="AV12" s="111"/>
      <c r="AW12" s="112"/>
      <c r="AX12" s="113"/>
      <c r="AY12" s="114"/>
    </row>
    <row r="13" customHeight="1" spans="1:92">
      <c r="A13" s="94"/>
      <c r="B13" s="94"/>
      <c r="C13" s="101"/>
      <c r="D13" s="96"/>
      <c r="E13" s="94"/>
      <c r="F13" s="97"/>
      <c r="G13" s="98" t="str">
        <f t="shared" si="0"/>
        <v/>
      </c>
      <c r="H13" s="99"/>
      <c r="I13" s="94"/>
      <c r="J13" s="94"/>
      <c r="K13" s="119"/>
      <c r="L13" s="94"/>
      <c r="M13" s="94"/>
      <c r="N13" s="101"/>
      <c r="O13" s="101"/>
      <c r="P13" s="116"/>
      <c r="Q13" s="117"/>
      <c r="R13" s="103" t="e">
        <f t="shared" si="1"/>
        <v>#DIV/0!</v>
      </c>
      <c r="S13" s="96"/>
      <c r="T13" s="101"/>
      <c r="U13" s="102">
        <f t="shared" si="2"/>
        <v>0</v>
      </c>
      <c r="V13" s="103" t="e">
        <f t="shared" si="3"/>
        <v>#DIV/0!</v>
      </c>
      <c r="W13" s="118"/>
      <c r="X13" s="118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11"/>
      <c r="AL13" s="106"/>
      <c r="AM13" s="111"/>
      <c r="AN13" s="106"/>
      <c r="AO13" s="111"/>
      <c r="AP13" s="106"/>
      <c r="AQ13" s="107"/>
      <c r="AR13" s="108"/>
      <c r="AS13" s="96"/>
      <c r="AT13" s="109"/>
      <c r="AU13" s="110"/>
      <c r="AV13" s="111"/>
      <c r="AW13" s="112"/>
      <c r="AX13" s="113"/>
      <c r="AY13" s="114"/>
    </row>
    <row r="14" customHeight="1" spans="1:92">
      <c r="A14" s="94"/>
      <c r="B14" s="94"/>
      <c r="C14" s="101"/>
      <c r="D14" s="96"/>
      <c r="E14" s="94"/>
      <c r="F14" s="97"/>
      <c r="G14" s="98" t="str">
        <f t="shared" si="0"/>
        <v/>
      </c>
      <c r="H14" s="99"/>
      <c r="I14" s="94"/>
      <c r="J14" s="94"/>
      <c r="K14" s="119"/>
      <c r="L14" s="94"/>
      <c r="M14" s="94"/>
      <c r="N14" s="101"/>
      <c r="O14" s="101"/>
      <c r="P14" s="116"/>
      <c r="Q14" s="117"/>
      <c r="R14" s="103" t="e">
        <f t="shared" si="1"/>
        <v>#DIV/0!</v>
      </c>
      <c r="S14" s="96"/>
      <c r="T14" s="101"/>
      <c r="U14" s="102">
        <f t="shared" si="2"/>
        <v>0</v>
      </c>
      <c r="V14" s="103" t="e">
        <f t="shared" si="3"/>
        <v>#DIV/0!</v>
      </c>
      <c r="W14" s="118"/>
      <c r="X14" s="118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11"/>
      <c r="AL14" s="106"/>
      <c r="AM14" s="111"/>
      <c r="AN14" s="106"/>
      <c r="AO14" s="111"/>
      <c r="AP14" s="106"/>
      <c r="AQ14" s="107"/>
      <c r="AR14" s="108"/>
      <c r="AS14" s="96"/>
      <c r="AT14" s="109"/>
      <c r="AU14" s="110"/>
      <c r="AV14" s="111"/>
      <c r="AW14" s="112"/>
      <c r="AX14" s="113"/>
      <c r="AY14" s="114"/>
    </row>
    <row r="15" customHeight="1" spans="1:92">
      <c r="A15" s="94"/>
      <c r="B15" s="94"/>
      <c r="C15" s="115"/>
      <c r="D15" s="96"/>
      <c r="E15" s="94"/>
      <c r="F15" s="97"/>
      <c r="G15" s="98" t="str">
        <f t="shared" si="0"/>
        <v/>
      </c>
      <c r="H15" s="99"/>
      <c r="I15" s="94"/>
      <c r="J15" s="94"/>
      <c r="K15" s="119"/>
      <c r="L15" s="94"/>
      <c r="M15" s="94"/>
      <c r="N15" s="101"/>
      <c r="O15" s="101"/>
      <c r="P15" s="116"/>
      <c r="Q15" s="117"/>
      <c r="R15" s="103" t="e">
        <f t="shared" si="1"/>
        <v>#DIV/0!</v>
      </c>
      <c r="S15" s="96"/>
      <c r="T15" s="101"/>
      <c r="U15" s="102">
        <f t="shared" si="2"/>
        <v>0</v>
      </c>
      <c r="V15" s="103" t="e">
        <f t="shared" si="3"/>
        <v>#DIV/0!</v>
      </c>
      <c r="W15" s="118"/>
      <c r="X15" s="118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11"/>
      <c r="AL15" s="106"/>
      <c r="AM15" s="111"/>
      <c r="AN15" s="106"/>
      <c r="AO15" s="111"/>
      <c r="AP15" s="106"/>
      <c r="AQ15" s="107"/>
      <c r="AR15" s="108"/>
      <c r="AS15" s="96"/>
      <c r="AT15" s="109"/>
      <c r="AU15" s="110"/>
      <c r="AV15" s="111"/>
      <c r="AW15" s="112"/>
      <c r="AX15" s="113"/>
      <c r="AY15" s="114"/>
    </row>
    <row r="16" customHeight="1" spans="1:92">
      <c r="A16" s="94"/>
      <c r="B16" s="94"/>
      <c r="C16" s="115"/>
      <c r="D16" s="96"/>
      <c r="E16" s="94"/>
      <c r="F16" s="97"/>
      <c r="G16" s="98" t="str">
        <f t="shared" si="0"/>
        <v/>
      </c>
      <c r="H16" s="99"/>
      <c r="I16" s="94"/>
      <c r="J16" s="94"/>
      <c r="K16" s="119"/>
      <c r="L16" s="94"/>
      <c r="M16" s="94"/>
      <c r="N16" s="101"/>
      <c r="O16" s="101"/>
      <c r="P16" s="116"/>
      <c r="Q16" s="117"/>
      <c r="R16" s="103" t="e">
        <f t="shared" si="1"/>
        <v>#DIV/0!</v>
      </c>
      <c r="S16" s="96"/>
      <c r="T16" s="101"/>
      <c r="U16" s="102">
        <f t="shared" si="2"/>
        <v>0</v>
      </c>
      <c r="V16" s="103" t="e">
        <f t="shared" si="3"/>
        <v>#DIV/0!</v>
      </c>
      <c r="W16" s="118"/>
      <c r="X16" s="118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11"/>
      <c r="AL16" s="106"/>
      <c r="AM16" s="111"/>
      <c r="AN16" s="106"/>
      <c r="AO16" s="111"/>
      <c r="AP16" s="106"/>
      <c r="AQ16" s="107"/>
      <c r="AR16" s="108"/>
      <c r="AS16" s="96"/>
      <c r="AT16" s="109"/>
      <c r="AU16" s="110"/>
      <c r="AV16" s="111"/>
      <c r="AW16" s="112"/>
      <c r="AX16" s="113"/>
      <c r="AY16" s="114"/>
    </row>
    <row r="17" customHeight="1" spans="1:51">
      <c r="A17" s="94"/>
      <c r="B17" s="94"/>
      <c r="C17" s="101"/>
      <c r="D17" s="96"/>
      <c r="E17" s="94"/>
      <c r="F17" s="97"/>
      <c r="G17" s="98" t="str">
        <f t="shared" si="0"/>
        <v/>
      </c>
      <c r="H17" s="99"/>
      <c r="I17" s="94"/>
      <c r="J17" s="94"/>
      <c r="K17" s="119"/>
      <c r="L17" s="94"/>
      <c r="M17" s="94"/>
      <c r="N17" s="101"/>
      <c r="O17" s="101"/>
      <c r="P17" s="116"/>
      <c r="Q17" s="117"/>
      <c r="R17" s="103" t="e">
        <f t="shared" si="1"/>
        <v>#DIV/0!</v>
      </c>
      <c r="S17" s="96"/>
      <c r="T17" s="101"/>
      <c r="U17" s="102">
        <f t="shared" si="2"/>
        <v>0</v>
      </c>
      <c r="V17" s="103" t="e">
        <f t="shared" si="3"/>
        <v>#DIV/0!</v>
      </c>
      <c r="W17" s="118"/>
      <c r="X17" s="118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11"/>
      <c r="AL17" s="106"/>
      <c r="AM17" s="111"/>
      <c r="AN17" s="106"/>
      <c r="AO17" s="111"/>
      <c r="AP17" s="106"/>
      <c r="AQ17" s="107"/>
      <c r="AR17" s="108"/>
      <c r="AS17" s="96"/>
      <c r="AT17" s="109"/>
      <c r="AU17" s="110"/>
      <c r="AV17" s="111"/>
      <c r="AW17" s="112"/>
      <c r="AX17" s="113"/>
      <c r="AY17" s="114"/>
    </row>
    <row r="18" customHeight="1" spans="1:51">
      <c r="A18" s="94"/>
      <c r="B18" s="94"/>
      <c r="C18" s="101"/>
      <c r="D18" s="96"/>
      <c r="E18" s="94"/>
      <c r="F18" s="97"/>
      <c r="G18" s="98" t="str">
        <f t="shared" si="0"/>
        <v/>
      </c>
      <c r="H18" s="99"/>
      <c r="I18" s="94"/>
      <c r="J18" s="94"/>
      <c r="K18" s="119"/>
      <c r="L18" s="94"/>
      <c r="M18" s="94"/>
      <c r="N18" s="101"/>
      <c r="O18" s="101"/>
      <c r="P18" s="116"/>
      <c r="Q18" s="117"/>
      <c r="R18" s="103" t="e">
        <f t="shared" si="1"/>
        <v>#DIV/0!</v>
      </c>
      <c r="S18" s="96"/>
      <c r="T18" s="101"/>
      <c r="U18" s="102">
        <f t="shared" si="2"/>
        <v>0</v>
      </c>
      <c r="V18" s="103" t="e">
        <f t="shared" si="3"/>
        <v>#DIV/0!</v>
      </c>
      <c r="W18" s="118"/>
      <c r="X18" s="118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11"/>
      <c r="AL18" s="106"/>
      <c r="AM18" s="111"/>
      <c r="AN18" s="106"/>
      <c r="AO18" s="111"/>
      <c r="AP18" s="106"/>
      <c r="AQ18" s="107"/>
      <c r="AR18" s="108"/>
      <c r="AS18" s="96"/>
      <c r="AT18" s="109"/>
      <c r="AU18" s="110"/>
      <c r="AV18" s="111"/>
      <c r="AW18" s="112"/>
      <c r="AX18" s="113"/>
      <c r="AY18" s="114"/>
    </row>
    <row r="19" customHeight="1" spans="1:51">
      <c r="A19" s="94"/>
      <c r="B19" s="94"/>
      <c r="C19" s="115"/>
      <c r="D19" s="96"/>
      <c r="E19" s="94"/>
      <c r="F19" s="97"/>
      <c r="G19" s="98" t="str">
        <f t="shared" si="0"/>
        <v/>
      </c>
      <c r="H19" s="99"/>
      <c r="I19" s="94"/>
      <c r="J19" s="94"/>
      <c r="K19" s="119"/>
      <c r="L19" s="94"/>
      <c r="M19" s="94"/>
      <c r="N19" s="101"/>
      <c r="O19" s="101"/>
      <c r="P19" s="116"/>
      <c r="Q19" s="117"/>
      <c r="R19" s="103" t="e">
        <f t="shared" si="1"/>
        <v>#DIV/0!</v>
      </c>
      <c r="S19" s="96"/>
      <c r="T19" s="101"/>
      <c r="U19" s="102">
        <f t="shared" si="2"/>
        <v>0</v>
      </c>
      <c r="V19" s="103" t="e">
        <f t="shared" si="3"/>
        <v>#DIV/0!</v>
      </c>
      <c r="W19" s="118"/>
      <c r="X19" s="118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11"/>
      <c r="AL19" s="106"/>
      <c r="AM19" s="111"/>
      <c r="AN19" s="106"/>
      <c r="AO19" s="111"/>
      <c r="AP19" s="106"/>
      <c r="AQ19" s="107"/>
      <c r="AR19" s="108"/>
      <c r="AS19" s="96"/>
      <c r="AT19" s="109"/>
      <c r="AU19" s="110"/>
      <c r="AV19" s="111"/>
      <c r="AW19" s="112"/>
      <c r="AX19" s="113"/>
      <c r="AY19" s="114"/>
    </row>
    <row r="20" customHeight="1" spans="1:51">
      <c r="A20" s="94"/>
      <c r="B20" s="94"/>
      <c r="C20" s="101"/>
      <c r="D20" s="96"/>
      <c r="E20" s="94"/>
      <c r="F20" s="97"/>
      <c r="G20" s="98" t="str">
        <f t="shared" si="0"/>
        <v/>
      </c>
      <c r="H20" s="99"/>
      <c r="I20" s="94"/>
      <c r="J20" s="94"/>
      <c r="K20" s="119"/>
      <c r="L20" s="94"/>
      <c r="M20" s="94"/>
      <c r="N20" s="101"/>
      <c r="O20" s="101"/>
      <c r="P20" s="116"/>
      <c r="Q20" s="117"/>
      <c r="R20" s="103" t="e">
        <f t="shared" si="1"/>
        <v>#DIV/0!</v>
      </c>
      <c r="S20" s="96"/>
      <c r="T20" s="101"/>
      <c r="U20" s="102">
        <f t="shared" si="2"/>
        <v>0</v>
      </c>
      <c r="V20" s="103" t="e">
        <f t="shared" si="3"/>
        <v>#DIV/0!</v>
      </c>
      <c r="W20" s="118"/>
      <c r="X20" s="118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11"/>
      <c r="AL20" s="120"/>
      <c r="AM20" s="111"/>
      <c r="AN20" s="120"/>
      <c r="AO20" s="111"/>
      <c r="AP20" s="106"/>
      <c r="AQ20" s="107"/>
      <c r="AR20" s="108"/>
      <c r="AS20" s="96"/>
      <c r="AT20" s="109"/>
      <c r="AU20" s="110"/>
      <c r="AV20" s="111"/>
      <c r="AW20" s="112"/>
      <c r="AX20" s="113"/>
      <c r="AY20" s="114"/>
    </row>
    <row r="21" customHeight="1" spans="1:51">
      <c r="A21" s="94"/>
      <c r="B21" s="94"/>
      <c r="C21" s="101"/>
      <c r="D21" s="96"/>
      <c r="E21" s="94"/>
      <c r="F21" s="97"/>
      <c r="G21" s="98" t="str">
        <f t="shared" si="0"/>
        <v/>
      </c>
      <c r="H21" s="99"/>
      <c r="I21" s="94"/>
      <c r="J21" s="94"/>
      <c r="K21" s="119"/>
      <c r="L21" s="94"/>
      <c r="M21" s="94"/>
      <c r="N21" s="101"/>
      <c r="O21" s="101"/>
      <c r="P21" s="116"/>
      <c r="Q21" s="117"/>
      <c r="R21" s="103" t="e">
        <f t="shared" si="1"/>
        <v>#DIV/0!</v>
      </c>
      <c r="S21" s="96"/>
      <c r="T21" s="101"/>
      <c r="U21" s="102">
        <f t="shared" si="2"/>
        <v>0</v>
      </c>
      <c r="V21" s="103" t="e">
        <f t="shared" si="3"/>
        <v>#DIV/0!</v>
      </c>
      <c r="W21" s="118"/>
      <c r="X21" s="118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11"/>
      <c r="AL21" s="120"/>
      <c r="AM21" s="111"/>
      <c r="AN21" s="120"/>
      <c r="AO21" s="111"/>
      <c r="AP21" s="106"/>
      <c r="AQ21" s="107"/>
      <c r="AR21" s="108"/>
      <c r="AS21" s="96"/>
      <c r="AT21" s="109"/>
      <c r="AU21" s="110"/>
      <c r="AV21" s="111"/>
      <c r="AW21" s="112"/>
      <c r="AX21" s="113"/>
      <c r="AY21" s="114"/>
    </row>
    <row r="22" customHeight="1" spans="1:51">
      <c r="A22" s="94"/>
      <c r="B22" s="94"/>
      <c r="C22" s="101"/>
      <c r="D22" s="96"/>
      <c r="E22" s="94"/>
      <c r="F22" s="97"/>
      <c r="G22" s="98" t="str">
        <f t="shared" si="0"/>
        <v/>
      </c>
      <c r="H22" s="99"/>
      <c r="I22" s="94"/>
      <c r="J22" s="94"/>
      <c r="K22" s="119"/>
      <c r="L22" s="94"/>
      <c r="M22" s="94"/>
      <c r="N22" s="101"/>
      <c r="O22" s="101"/>
      <c r="P22" s="116"/>
      <c r="Q22" s="117"/>
      <c r="R22" s="103" t="e">
        <f t="shared" si="1"/>
        <v>#DIV/0!</v>
      </c>
      <c r="S22" s="96"/>
      <c r="T22" s="101"/>
      <c r="U22" s="102">
        <f t="shared" si="2"/>
        <v>0</v>
      </c>
      <c r="V22" s="103" t="e">
        <f t="shared" si="3"/>
        <v>#DIV/0!</v>
      </c>
      <c r="W22" s="118"/>
      <c r="X22" s="118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11"/>
      <c r="AL22" s="120"/>
      <c r="AM22" s="111"/>
      <c r="AN22" s="120"/>
      <c r="AO22" s="111"/>
      <c r="AP22" s="106"/>
      <c r="AQ22" s="107"/>
      <c r="AR22" s="108"/>
      <c r="AS22" s="96"/>
      <c r="AT22" s="109"/>
      <c r="AU22" s="110"/>
      <c r="AV22" s="111"/>
      <c r="AW22" s="112"/>
      <c r="AX22" s="113"/>
      <c r="AY22" s="114"/>
    </row>
    <row r="23" customHeight="1" spans="1:51">
      <c r="A23" s="94"/>
      <c r="B23" s="94"/>
      <c r="C23" s="101"/>
      <c r="D23" s="96"/>
      <c r="E23" s="94"/>
      <c r="F23" s="97"/>
      <c r="G23" s="98" t="str">
        <f t="shared" si="0"/>
        <v/>
      </c>
      <c r="H23" s="99"/>
      <c r="I23" s="94"/>
      <c r="J23" s="94"/>
      <c r="K23" s="119"/>
      <c r="L23" s="94"/>
      <c r="M23" s="94"/>
      <c r="N23" s="101"/>
      <c r="O23" s="101"/>
      <c r="P23" s="116"/>
      <c r="Q23" s="117"/>
      <c r="R23" s="103" t="e">
        <f t="shared" si="1"/>
        <v>#DIV/0!</v>
      </c>
      <c r="S23" s="96"/>
      <c r="T23" s="101"/>
      <c r="U23" s="102">
        <f t="shared" si="2"/>
        <v>0</v>
      </c>
      <c r="V23" s="103" t="e">
        <f t="shared" si="3"/>
        <v>#DIV/0!</v>
      </c>
      <c r="W23" s="118"/>
      <c r="X23" s="118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11"/>
      <c r="AL23" s="120"/>
      <c r="AM23" s="111"/>
      <c r="AN23" s="120"/>
      <c r="AO23" s="111"/>
      <c r="AP23" s="106"/>
      <c r="AQ23" s="107"/>
      <c r="AR23" s="108"/>
      <c r="AS23" s="96"/>
      <c r="AT23" s="109"/>
      <c r="AU23" s="110"/>
      <c r="AV23" s="111"/>
      <c r="AW23" s="112"/>
      <c r="AX23" s="113"/>
      <c r="AY23" s="114"/>
    </row>
    <row r="24" customHeight="1" spans="1:51">
      <c r="A24" s="94"/>
      <c r="B24" s="94"/>
      <c r="C24" s="101"/>
      <c r="D24" s="96"/>
      <c r="E24" s="94"/>
      <c r="F24" s="97"/>
      <c r="G24" s="98" t="str">
        <f t="shared" si="0"/>
        <v/>
      </c>
      <c r="H24" s="99"/>
      <c r="I24" s="94"/>
      <c r="J24" s="94"/>
      <c r="K24" s="119"/>
      <c r="L24" s="94"/>
      <c r="M24" s="94"/>
      <c r="N24" s="101"/>
      <c r="O24" s="101"/>
      <c r="P24" s="116"/>
      <c r="Q24" s="117"/>
      <c r="R24" s="103" t="e">
        <f t="shared" si="1"/>
        <v>#DIV/0!</v>
      </c>
      <c r="S24" s="96"/>
      <c r="T24" s="101"/>
      <c r="U24" s="102">
        <f t="shared" si="2"/>
        <v>0</v>
      </c>
      <c r="V24" s="103" t="e">
        <f t="shared" si="3"/>
        <v>#DIV/0!</v>
      </c>
      <c r="W24" s="118"/>
      <c r="X24" s="118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11"/>
      <c r="AL24" s="120"/>
      <c r="AM24" s="111"/>
      <c r="AN24" s="120"/>
      <c r="AO24" s="111"/>
      <c r="AP24" s="106"/>
      <c r="AQ24" s="107"/>
      <c r="AR24" s="108"/>
      <c r="AS24" s="96"/>
      <c r="AT24" s="109"/>
      <c r="AU24" s="110"/>
      <c r="AV24" s="111"/>
      <c r="AW24" s="112"/>
      <c r="AX24" s="113"/>
      <c r="AY24" s="114"/>
    </row>
    <row r="25" customHeight="1" spans="1:51">
      <c r="A25" s="94"/>
      <c r="B25" s="94"/>
      <c r="C25" s="101"/>
      <c r="D25" s="96"/>
      <c r="E25" s="94"/>
      <c r="F25" s="97"/>
      <c r="G25" s="98" t="str">
        <f t="shared" si="0"/>
        <v/>
      </c>
      <c r="H25" s="99"/>
      <c r="I25" s="94"/>
      <c r="J25" s="94"/>
      <c r="K25" s="119"/>
      <c r="L25" s="94"/>
      <c r="M25" s="94"/>
      <c r="N25" s="101"/>
      <c r="O25" s="101"/>
      <c r="P25" s="116"/>
      <c r="Q25" s="117"/>
      <c r="R25" s="103" t="e">
        <f t="shared" si="1"/>
        <v>#DIV/0!</v>
      </c>
      <c r="S25" s="96"/>
      <c r="T25" s="101"/>
      <c r="U25" s="102">
        <f t="shared" si="2"/>
        <v>0</v>
      </c>
      <c r="V25" s="103" t="e">
        <f t="shared" si="3"/>
        <v>#DIV/0!</v>
      </c>
      <c r="W25" s="118"/>
      <c r="X25" s="118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11"/>
      <c r="AL25" s="120"/>
      <c r="AM25" s="111"/>
      <c r="AN25" s="120"/>
      <c r="AO25" s="111"/>
      <c r="AP25" s="106"/>
      <c r="AQ25" s="107"/>
      <c r="AR25" s="108"/>
      <c r="AS25" s="96"/>
      <c r="AT25" s="109"/>
      <c r="AU25" s="110"/>
      <c r="AV25" s="111"/>
      <c r="AW25" s="112"/>
      <c r="AX25" s="113"/>
      <c r="AY25" s="114"/>
    </row>
    <row r="26" customHeight="1" spans="1:51">
      <c r="A26" s="94"/>
      <c r="B26" s="94"/>
      <c r="C26" s="101"/>
      <c r="D26" s="96"/>
      <c r="E26" s="94"/>
      <c r="F26" s="97"/>
      <c r="G26" s="98" t="str">
        <f t="shared" si="0"/>
        <v/>
      </c>
      <c r="H26" s="99"/>
      <c r="I26" s="94"/>
      <c r="J26" s="94"/>
      <c r="K26" s="119"/>
      <c r="L26" s="94"/>
      <c r="M26" s="94"/>
      <c r="N26" s="101"/>
      <c r="O26" s="101"/>
      <c r="P26" s="116"/>
      <c r="Q26" s="117"/>
      <c r="R26" s="103" t="e">
        <f t="shared" si="1"/>
        <v>#DIV/0!</v>
      </c>
      <c r="S26" s="96"/>
      <c r="T26" s="101"/>
      <c r="U26" s="102">
        <f t="shared" si="2"/>
        <v>0</v>
      </c>
      <c r="V26" s="103" t="e">
        <f t="shared" si="3"/>
        <v>#DIV/0!</v>
      </c>
      <c r="W26" s="118"/>
      <c r="X26" s="118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11"/>
      <c r="AL26" s="120"/>
      <c r="AM26" s="111"/>
      <c r="AN26" s="120"/>
      <c r="AO26" s="111"/>
      <c r="AP26" s="106"/>
      <c r="AQ26" s="107"/>
      <c r="AR26" s="108"/>
      <c r="AS26" s="96"/>
      <c r="AT26" s="109"/>
      <c r="AU26" s="110"/>
      <c r="AV26" s="111"/>
      <c r="AW26" s="112"/>
      <c r="AX26" s="113"/>
      <c r="AY26" s="114"/>
    </row>
    <row r="27" customHeight="1" spans="1:51">
      <c r="A27" s="94"/>
      <c r="B27" s="94"/>
      <c r="C27" s="101"/>
      <c r="D27" s="96"/>
      <c r="E27" s="94"/>
      <c r="F27" s="97"/>
      <c r="G27" s="98" t="str">
        <f t="shared" si="0"/>
        <v/>
      </c>
      <c r="H27" s="99"/>
      <c r="I27" s="94"/>
      <c r="J27" s="94"/>
      <c r="K27" s="119"/>
      <c r="L27" s="94"/>
      <c r="M27" s="94"/>
      <c r="N27" s="101"/>
      <c r="O27" s="101"/>
      <c r="P27" s="116"/>
      <c r="Q27" s="117"/>
      <c r="R27" s="103" t="e">
        <f t="shared" si="1"/>
        <v>#DIV/0!</v>
      </c>
      <c r="S27" s="96"/>
      <c r="T27" s="101"/>
      <c r="U27" s="102">
        <f t="shared" si="2"/>
        <v>0</v>
      </c>
      <c r="V27" s="103" t="e">
        <f t="shared" si="3"/>
        <v>#DIV/0!</v>
      </c>
      <c r="W27" s="118"/>
      <c r="X27" s="118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11"/>
      <c r="AL27" s="120"/>
      <c r="AM27" s="111"/>
      <c r="AN27" s="120"/>
      <c r="AO27" s="111"/>
      <c r="AP27" s="106"/>
      <c r="AQ27" s="107"/>
      <c r="AR27" s="108"/>
      <c r="AS27" s="96"/>
      <c r="AT27" s="109"/>
      <c r="AU27" s="110"/>
      <c r="AV27" s="111"/>
      <c r="AW27" s="112"/>
      <c r="AX27" s="113"/>
      <c r="AY27" s="114"/>
    </row>
    <row r="28" customHeight="1" spans="1:51">
      <c r="A28" s="94"/>
      <c r="B28" s="94"/>
      <c r="C28" s="101"/>
      <c r="D28" s="96"/>
      <c r="E28" s="94"/>
      <c r="F28" s="97"/>
      <c r="G28" s="98" t="str">
        <f t="shared" si="0"/>
        <v/>
      </c>
      <c r="H28" s="99"/>
      <c r="I28" s="94"/>
      <c r="J28" s="94"/>
      <c r="K28" s="119"/>
      <c r="L28" s="94"/>
      <c r="M28" s="94"/>
      <c r="N28" s="101"/>
      <c r="O28" s="101"/>
      <c r="P28" s="116"/>
      <c r="Q28" s="117"/>
      <c r="R28" s="103" t="e">
        <f t="shared" si="1"/>
        <v>#DIV/0!</v>
      </c>
      <c r="S28" s="96"/>
      <c r="T28" s="101"/>
      <c r="U28" s="102">
        <f t="shared" si="2"/>
        <v>0</v>
      </c>
      <c r="V28" s="103" t="e">
        <f t="shared" si="3"/>
        <v>#DIV/0!</v>
      </c>
      <c r="W28" s="118"/>
      <c r="X28" s="118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11"/>
      <c r="AL28" s="120"/>
      <c r="AM28" s="111"/>
      <c r="AN28" s="120"/>
      <c r="AO28" s="111"/>
      <c r="AP28" s="106"/>
      <c r="AQ28" s="107"/>
      <c r="AR28" s="108"/>
      <c r="AS28" s="96"/>
      <c r="AT28" s="109"/>
      <c r="AU28" s="110"/>
      <c r="AV28" s="111"/>
      <c r="AW28" s="112"/>
      <c r="AX28" s="113"/>
      <c r="AY28" s="114"/>
    </row>
    <row r="29" customHeight="1" spans="1:51">
      <c r="A29" s="94"/>
      <c r="B29" s="94"/>
      <c r="C29" s="101"/>
      <c r="D29" s="96"/>
      <c r="E29" s="94"/>
      <c r="F29" s="97"/>
      <c r="G29" s="98" t="str">
        <f t="shared" si="0"/>
        <v/>
      </c>
      <c r="H29" s="99"/>
      <c r="I29" s="94"/>
      <c r="J29" s="94"/>
      <c r="K29" s="119"/>
      <c r="L29" s="94"/>
      <c r="M29" s="94"/>
      <c r="N29" s="101"/>
      <c r="O29" s="101"/>
      <c r="P29" s="116"/>
      <c r="Q29" s="117"/>
      <c r="R29" s="103" t="e">
        <f t="shared" si="1"/>
        <v>#DIV/0!</v>
      </c>
      <c r="S29" s="96"/>
      <c r="T29" s="101"/>
      <c r="U29" s="102">
        <f t="shared" si="2"/>
        <v>0</v>
      </c>
      <c r="V29" s="103" t="e">
        <f t="shared" si="3"/>
        <v>#DIV/0!</v>
      </c>
      <c r="W29" s="118"/>
      <c r="X29" s="118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11"/>
      <c r="AL29" s="120"/>
      <c r="AM29" s="111"/>
      <c r="AN29" s="120"/>
      <c r="AO29" s="111"/>
      <c r="AP29" s="106"/>
      <c r="AQ29" s="107"/>
      <c r="AR29" s="108"/>
      <c r="AS29" s="96"/>
      <c r="AT29" s="109"/>
      <c r="AU29" s="110"/>
      <c r="AV29" s="111"/>
      <c r="AW29" s="112"/>
      <c r="AX29" s="113"/>
      <c r="AY29" s="114"/>
    </row>
    <row r="30" customHeight="1" spans="1:51">
      <c r="A30" s="94"/>
      <c r="B30" s="94"/>
      <c r="C30" s="101"/>
      <c r="D30" s="96"/>
      <c r="E30" s="94"/>
      <c r="F30" s="97"/>
      <c r="G30" s="98" t="str">
        <f t="shared" si="0"/>
        <v/>
      </c>
      <c r="H30" s="99"/>
      <c r="I30" s="94"/>
      <c r="J30" s="94"/>
      <c r="K30" s="119"/>
      <c r="L30" s="94"/>
      <c r="M30" s="94"/>
      <c r="N30" s="101"/>
      <c r="O30" s="101"/>
      <c r="P30" s="116"/>
      <c r="Q30" s="117"/>
      <c r="R30" s="103" t="e">
        <f t="shared" si="1"/>
        <v>#DIV/0!</v>
      </c>
      <c r="S30" s="96"/>
      <c r="T30" s="101"/>
      <c r="U30" s="102">
        <f t="shared" si="2"/>
        <v>0</v>
      </c>
      <c r="V30" s="103" t="e">
        <f t="shared" si="3"/>
        <v>#DIV/0!</v>
      </c>
      <c r="W30" s="118"/>
      <c r="X30" s="118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11"/>
      <c r="AL30" s="120"/>
      <c r="AM30" s="111"/>
      <c r="AN30" s="120"/>
      <c r="AO30" s="111"/>
      <c r="AP30" s="106"/>
      <c r="AQ30" s="107"/>
      <c r="AR30" s="108"/>
      <c r="AS30" s="96"/>
      <c r="AT30" s="109"/>
      <c r="AU30" s="110"/>
      <c r="AV30" s="111"/>
      <c r="AW30" s="112"/>
      <c r="AX30" s="113"/>
      <c r="AY30" s="114"/>
    </row>
    <row r="31" customHeight="1" spans="1:51">
      <c r="A31" s="94"/>
      <c r="B31" s="94"/>
      <c r="C31" s="101"/>
      <c r="D31" s="96"/>
      <c r="E31" s="94"/>
      <c r="F31" s="97"/>
      <c r="G31" s="98" t="str">
        <f t="shared" si="0"/>
        <v/>
      </c>
      <c r="H31" s="99"/>
      <c r="I31" s="94"/>
      <c r="J31" s="94"/>
      <c r="K31" s="119"/>
      <c r="L31" s="94"/>
      <c r="M31" s="94"/>
      <c r="N31" s="101"/>
      <c r="O31" s="101"/>
      <c r="P31" s="116"/>
      <c r="Q31" s="117"/>
      <c r="R31" s="103" t="e">
        <f t="shared" si="1"/>
        <v>#DIV/0!</v>
      </c>
      <c r="S31" s="96"/>
      <c r="T31" s="101"/>
      <c r="U31" s="102">
        <f t="shared" si="2"/>
        <v>0</v>
      </c>
      <c r="V31" s="103" t="e">
        <f t="shared" si="3"/>
        <v>#DIV/0!</v>
      </c>
      <c r="W31" s="118"/>
      <c r="X31" s="118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11"/>
      <c r="AL31" s="120"/>
      <c r="AM31" s="111"/>
      <c r="AN31" s="120"/>
      <c r="AO31" s="111"/>
      <c r="AP31" s="106"/>
      <c r="AQ31" s="107"/>
      <c r="AR31" s="108"/>
      <c r="AS31" s="96"/>
      <c r="AT31" s="109"/>
      <c r="AU31" s="110"/>
      <c r="AV31" s="111"/>
      <c r="AW31" s="112"/>
      <c r="AX31" s="113"/>
      <c r="AY31" s="114"/>
    </row>
    <row r="32" customHeight="1" spans="1:51">
      <c r="A32" s="94"/>
      <c r="B32" s="94"/>
      <c r="C32" s="101"/>
      <c r="D32" s="96"/>
      <c r="E32" s="94"/>
      <c r="F32" s="97"/>
      <c r="G32" s="98" t="str">
        <f t="shared" si="0"/>
        <v/>
      </c>
      <c r="H32" s="99"/>
      <c r="I32" s="94"/>
      <c r="J32" s="94"/>
      <c r="K32" s="119"/>
      <c r="L32" s="94"/>
      <c r="M32" s="94"/>
      <c r="N32" s="101"/>
      <c r="O32" s="101"/>
      <c r="P32" s="116"/>
      <c r="Q32" s="117"/>
      <c r="R32" s="103" t="e">
        <f t="shared" si="1"/>
        <v>#DIV/0!</v>
      </c>
      <c r="S32" s="96"/>
      <c r="T32" s="101"/>
      <c r="U32" s="102">
        <f t="shared" si="2"/>
        <v>0</v>
      </c>
      <c r="V32" s="103" t="e">
        <f t="shared" si="3"/>
        <v>#DIV/0!</v>
      </c>
      <c r="W32" s="118"/>
      <c r="X32" s="118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11"/>
      <c r="AL32" s="120"/>
      <c r="AM32" s="111"/>
      <c r="AN32" s="120"/>
      <c r="AO32" s="111"/>
      <c r="AP32" s="106"/>
      <c r="AQ32" s="107"/>
      <c r="AR32" s="108"/>
      <c r="AS32" s="96"/>
      <c r="AT32" s="109"/>
      <c r="AU32" s="110"/>
      <c r="AV32" s="111"/>
      <c r="AW32" s="112"/>
      <c r="AX32" s="113"/>
      <c r="AY32" s="114"/>
    </row>
    <row r="33" customHeight="1" spans="1:51">
      <c r="A33" s="94"/>
      <c r="B33" s="94"/>
      <c r="C33" s="101"/>
      <c r="D33" s="96"/>
      <c r="E33" s="94"/>
      <c r="F33" s="97"/>
      <c r="G33" s="98" t="str">
        <f t="shared" si="0"/>
        <v/>
      </c>
      <c r="H33" s="99"/>
      <c r="I33" s="94"/>
      <c r="J33" s="94"/>
      <c r="K33" s="119"/>
      <c r="L33" s="94"/>
      <c r="M33" s="94"/>
      <c r="N33" s="101"/>
      <c r="O33" s="101"/>
      <c r="P33" s="116"/>
      <c r="Q33" s="117"/>
      <c r="R33" s="103" t="e">
        <f t="shared" si="1"/>
        <v>#DIV/0!</v>
      </c>
      <c r="S33" s="96"/>
      <c r="T33" s="101"/>
      <c r="U33" s="102">
        <f t="shared" si="2"/>
        <v>0</v>
      </c>
      <c r="V33" s="103" t="e">
        <f t="shared" si="3"/>
        <v>#DIV/0!</v>
      </c>
      <c r="W33" s="118"/>
      <c r="X33" s="118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11"/>
      <c r="AL33" s="120"/>
      <c r="AM33" s="111"/>
      <c r="AN33" s="120"/>
      <c r="AO33" s="111"/>
      <c r="AP33" s="106"/>
      <c r="AQ33" s="107"/>
      <c r="AR33" s="108"/>
      <c r="AS33" s="96"/>
      <c r="AT33" s="109"/>
      <c r="AU33" s="110"/>
      <c r="AV33" s="111"/>
      <c r="AW33" s="112"/>
      <c r="AX33" s="113"/>
      <c r="AY33" s="114"/>
    </row>
    <row r="34" customHeight="1" spans="1:51">
      <c r="A34" s="94"/>
      <c r="B34" s="94"/>
      <c r="C34" s="101"/>
      <c r="D34" s="96"/>
      <c r="E34" s="94"/>
      <c r="F34" s="97"/>
      <c r="G34" s="98" t="str">
        <f t="shared" si="0"/>
        <v/>
      </c>
      <c r="H34" s="99"/>
      <c r="I34" s="94"/>
      <c r="J34" s="94"/>
      <c r="K34" s="119"/>
      <c r="L34" s="94"/>
      <c r="M34" s="94"/>
      <c r="N34" s="101"/>
      <c r="O34" s="101"/>
      <c r="P34" s="116"/>
      <c r="Q34" s="117"/>
      <c r="R34" s="103" t="e">
        <f t="shared" si="1"/>
        <v>#DIV/0!</v>
      </c>
      <c r="S34" s="96"/>
      <c r="T34" s="101"/>
      <c r="U34" s="102">
        <f t="shared" si="2"/>
        <v>0</v>
      </c>
      <c r="V34" s="103" t="e">
        <f t="shared" si="3"/>
        <v>#DIV/0!</v>
      </c>
      <c r="W34" s="118"/>
      <c r="X34" s="118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11"/>
      <c r="AL34" s="120"/>
      <c r="AM34" s="111"/>
      <c r="AN34" s="120"/>
      <c r="AO34" s="111"/>
      <c r="AP34" s="106"/>
      <c r="AQ34" s="107"/>
      <c r="AR34" s="108"/>
      <c r="AS34" s="96"/>
      <c r="AT34" s="109"/>
      <c r="AU34" s="110"/>
      <c r="AV34" s="111"/>
      <c r="AW34" s="112"/>
      <c r="AX34" s="113"/>
      <c r="AY34" s="114"/>
    </row>
    <row r="35" customHeight="1" spans="1:51">
      <c r="A35" s="94"/>
      <c r="B35" s="94"/>
      <c r="C35" s="101"/>
      <c r="D35" s="96"/>
      <c r="E35" s="94"/>
      <c r="F35" s="97"/>
      <c r="G35" s="98" t="str">
        <f t="shared" si="0"/>
        <v/>
      </c>
      <c r="H35" s="99"/>
      <c r="I35" s="94"/>
      <c r="J35" s="94"/>
      <c r="K35" s="119"/>
      <c r="L35" s="94"/>
      <c r="M35" s="94"/>
      <c r="N35" s="101"/>
      <c r="O35" s="101"/>
      <c r="P35" s="116"/>
      <c r="Q35" s="117"/>
      <c r="R35" s="103" t="e">
        <f t="shared" si="1"/>
        <v>#DIV/0!</v>
      </c>
      <c r="S35" s="96"/>
      <c r="T35" s="101"/>
      <c r="U35" s="102">
        <f t="shared" si="2"/>
        <v>0</v>
      </c>
      <c r="V35" s="103" t="e">
        <f t="shared" si="3"/>
        <v>#DIV/0!</v>
      </c>
      <c r="W35" s="118"/>
      <c r="X35" s="118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11"/>
      <c r="AL35" s="120"/>
      <c r="AM35" s="111"/>
      <c r="AN35" s="120"/>
      <c r="AO35" s="111"/>
      <c r="AP35" s="106"/>
      <c r="AQ35" s="107"/>
      <c r="AR35" s="108"/>
      <c r="AS35" s="96"/>
      <c r="AT35" s="109"/>
      <c r="AU35" s="110"/>
      <c r="AV35" s="111"/>
      <c r="AW35" s="112"/>
      <c r="AX35" s="113"/>
      <c r="AY35" s="114"/>
    </row>
    <row r="36" customHeight="1" spans="1:51">
      <c r="A36" s="94"/>
      <c r="B36" s="94"/>
      <c r="C36" s="101"/>
      <c r="D36" s="96"/>
      <c r="E36" s="94"/>
      <c r="F36" s="97"/>
      <c r="G36" s="98" t="str">
        <f t="shared" si="0"/>
        <v/>
      </c>
      <c r="H36" s="99"/>
      <c r="I36" s="94"/>
      <c r="J36" s="94"/>
      <c r="K36" s="119"/>
      <c r="L36" s="94"/>
      <c r="M36" s="94"/>
      <c r="N36" s="101"/>
      <c r="O36" s="101"/>
      <c r="P36" s="116"/>
      <c r="Q36" s="117"/>
      <c r="R36" s="103" t="e">
        <f t="shared" si="1"/>
        <v>#DIV/0!</v>
      </c>
      <c r="S36" s="96"/>
      <c r="T36" s="101"/>
      <c r="U36" s="102">
        <f t="shared" si="2"/>
        <v>0</v>
      </c>
      <c r="V36" s="103" t="e">
        <f t="shared" si="3"/>
        <v>#DIV/0!</v>
      </c>
      <c r="W36" s="118"/>
      <c r="X36" s="118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11"/>
      <c r="AL36" s="120"/>
      <c r="AM36" s="111"/>
      <c r="AN36" s="120"/>
      <c r="AO36" s="111"/>
      <c r="AP36" s="106"/>
      <c r="AQ36" s="107"/>
      <c r="AR36" s="108"/>
      <c r="AS36" s="96"/>
      <c r="AT36" s="109"/>
      <c r="AU36" s="110"/>
      <c r="AV36" s="111"/>
      <c r="AW36" s="112"/>
      <c r="AX36" s="113"/>
      <c r="AY36" s="114"/>
    </row>
    <row r="37" customHeight="1" spans="1:51">
      <c r="A37" s="94"/>
      <c r="B37" s="94"/>
      <c r="C37" s="101"/>
      <c r="D37" s="96"/>
      <c r="E37" s="94"/>
      <c r="F37" s="97"/>
      <c r="G37" s="98" t="str">
        <f t="shared" si="0"/>
        <v/>
      </c>
      <c r="H37" s="99"/>
      <c r="I37" s="94"/>
      <c r="J37" s="94"/>
      <c r="K37" s="119"/>
      <c r="L37" s="94"/>
      <c r="M37" s="94"/>
      <c r="N37" s="101"/>
      <c r="O37" s="101"/>
      <c r="P37" s="116"/>
      <c r="Q37" s="117"/>
      <c r="R37" s="103" t="e">
        <f t="shared" si="1"/>
        <v>#DIV/0!</v>
      </c>
      <c r="S37" s="96"/>
      <c r="T37" s="101"/>
      <c r="U37" s="102">
        <f t="shared" si="2"/>
        <v>0</v>
      </c>
      <c r="V37" s="103" t="e">
        <f t="shared" si="3"/>
        <v>#DIV/0!</v>
      </c>
      <c r="W37" s="118"/>
      <c r="X37" s="118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11"/>
      <c r="AL37" s="120"/>
      <c r="AM37" s="111"/>
      <c r="AN37" s="120"/>
      <c r="AO37" s="111"/>
      <c r="AP37" s="106"/>
      <c r="AQ37" s="107"/>
      <c r="AR37" s="108"/>
      <c r="AS37" s="96"/>
      <c r="AT37" s="109"/>
      <c r="AU37" s="110"/>
      <c r="AV37" s="111"/>
      <c r="AW37" s="112"/>
      <c r="AX37" s="113"/>
      <c r="AY37" s="114"/>
    </row>
    <row r="13733" customHeight="1" spans="3:3">
      <c r="C13733" s="20"/>
    </row>
  </sheetData>
  <sheetProtection insertRows="0" deleteRows="0" sort="0" autoFilter="0"/>
  <mergeCells count="57">
    <mergeCell ref="C2:D2"/>
    <mergeCell ref="E2:F2"/>
    <mergeCell ref="A4:G4"/>
    <mergeCell ref="A5:AY5"/>
    <mergeCell ref="P6:R6"/>
    <mergeCell ref="T6:V6"/>
    <mergeCell ref="W6:X6"/>
    <mergeCell ref="AR6:AT6"/>
    <mergeCell ref="Y8:AJ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U6:AU8"/>
    <mergeCell ref="AV6:AV8"/>
    <mergeCell ref="AW6:AW8"/>
    <mergeCell ref="A1:B2"/>
    <mergeCell ref="AX6:AY7"/>
  </mergeCells>
  <conditionalFormatting sqref="A9:A37">
    <cfRule type="expression" dxfId="0" priority="12">
      <formula>IF(LEN(A9)=0,1,IF(LEN(A9)&gt;30,1,0))</formula>
    </cfRule>
  </conditionalFormatting>
  <conditionalFormatting sqref="A38:A64743">
    <cfRule type="expression" dxfId="0" priority="39">
      <formula>IF(LEN(A38)=0,1,IF(LEN(A38)&gt;30,1,0))</formula>
    </cfRule>
  </conditionalFormatting>
  <conditionalFormatting sqref="E9:E37">
    <cfRule type="expression" dxfId="0" priority="11">
      <formula>IF(LEN(E9)=0,1,IF(LEN(E9)&gt;100,1,0))</formula>
    </cfRule>
  </conditionalFormatting>
  <conditionalFormatting sqref="E38:E64743">
    <cfRule type="expression" dxfId="0" priority="38">
      <formula>IF(LEN(E38)=0,1,IF(LEN(E38)&gt;100,1,0))</formula>
    </cfRule>
  </conditionalFormatting>
  <conditionalFormatting sqref="F9:F37">
    <cfRule type="expression" dxfId="0" priority="10">
      <formula>IF(LEN(F9)=0,1,IF(LEN(F9)&gt;100,1,0))</formula>
    </cfRule>
  </conditionalFormatting>
  <conditionalFormatting sqref="F38:F64743">
    <cfRule type="expression" dxfId="0" priority="37">
      <formula>IF(LEN(F38)=0,1,IF(LEN(F38)&gt;100,1,0))</formula>
    </cfRule>
  </conditionalFormatting>
  <conditionalFormatting sqref="J9:J37">
    <cfRule type="expression" dxfId="0" priority="9">
      <formula>IF(LEN(J9)=0,1,IF(LEN(J9)&gt;40,1,0))</formula>
    </cfRule>
  </conditionalFormatting>
  <conditionalFormatting sqref="J38:J64743">
    <cfRule type="expression" dxfId="0" priority="36">
      <formula>IF(LEN(J38)=0,1,IF(LEN(J38)&gt;40,1,0))</formula>
    </cfRule>
  </conditionalFormatting>
  <conditionalFormatting sqref="Z9:Z37">
    <cfRule type="expression" dxfId="0" priority="8">
      <formula>IF(LEN(Z9)=0,1,IF(LEN(Z9)&gt;100,1,0))</formula>
    </cfRule>
  </conditionalFormatting>
  <conditionalFormatting sqref="Z38:Z64743">
    <cfRule type="expression" dxfId="0" priority="32">
      <formula>IF(LEN(Z38)=0,1,IF(LEN(Z38)&gt;100,1,0))</formula>
    </cfRule>
  </conditionalFormatting>
  <conditionalFormatting sqref="AA9:AA37">
    <cfRule type="expression" dxfId="0" priority="7">
      <formula>IF(LEN(AA9)=0,1,IF(LEN(AA9)&gt;100,1,0))</formula>
    </cfRule>
  </conditionalFormatting>
  <conditionalFormatting sqref="AA38:AA64743">
    <cfRule type="expression" dxfId="0" priority="31">
      <formula>IF(LEN(AA38)=0,1,IF(LEN(AA38)&gt;100,1,0))</formula>
    </cfRule>
  </conditionalFormatting>
  <conditionalFormatting sqref="AC9:AC37">
    <cfRule type="expression" dxfId="0" priority="6">
      <formula>IF(LEN(AC9)=0,1,IF(LEN(AC9)&gt;100,1,0))</formula>
    </cfRule>
  </conditionalFormatting>
  <conditionalFormatting sqref="AC38:AC64743">
    <cfRule type="expression" dxfId="0" priority="30">
      <formula>IF(LEN(AC38)=0,1,IF(LEN(AC38)&gt;100,1,0))</formula>
    </cfRule>
  </conditionalFormatting>
  <conditionalFormatting sqref="AD9:AD37">
    <cfRule type="expression" dxfId="0" priority="5">
      <formula>IF(LEN(AD9)=0,1,IF(LEN(AD9)&gt;100,1,0))</formula>
    </cfRule>
  </conditionalFormatting>
  <conditionalFormatting sqref="AD38:AD64743">
    <cfRule type="expression" dxfId="0" priority="29">
      <formula>IF(LEN(AD38)=0,1,IF(LEN(AD38)&gt;100,1,0))</formula>
    </cfRule>
  </conditionalFormatting>
  <conditionalFormatting sqref="AF9:AF37">
    <cfRule type="expression" dxfId="0" priority="4">
      <formula>IF(LEN(AF9)=0,1,IF(LEN(AF9)&gt;100,1,0))</formula>
    </cfRule>
  </conditionalFormatting>
  <conditionalFormatting sqref="AF38:AF64743">
    <cfRule type="expression" dxfId="0" priority="28">
      <formula>IF(LEN(AF38)=0,1,IF(LEN(AF38)&gt;100,1,0))</formula>
    </cfRule>
  </conditionalFormatting>
  <conditionalFormatting sqref="AG9:AG37">
    <cfRule type="expression" dxfId="0" priority="3">
      <formula>IF(LEN(AG9)=0,1,IF(LEN(AG9)&gt;100,1,0))</formula>
    </cfRule>
  </conditionalFormatting>
  <conditionalFormatting sqref="AG38:AG64743">
    <cfRule type="expression" dxfId="0" priority="27">
      <formula>IF(LEN(AG38)=0,1,IF(LEN(AG38)&gt;100,1,0))</formula>
    </cfRule>
  </conditionalFormatting>
  <conditionalFormatting sqref="AI9:AI37">
    <cfRule type="expression" dxfId="0" priority="2">
      <formula>IF(LEN(AI9)=0,1,IF(LEN(AI9)&gt;100,1,0))</formula>
    </cfRule>
  </conditionalFormatting>
  <conditionalFormatting sqref="AI38:AI64743">
    <cfRule type="expression" dxfId="0" priority="26">
      <formula>IF(LEN(AI38)=0,1,IF(LEN(AI38)&gt;100,1,0))</formula>
    </cfRule>
  </conditionalFormatting>
  <conditionalFormatting sqref="AJ9:AJ37">
    <cfRule type="expression" dxfId="0" priority="1">
      <formula>IF(LEN(AJ9)=0,1,IF(LEN(AJ9)&gt;100,1,0))</formula>
    </cfRule>
  </conditionalFormatting>
  <conditionalFormatting sqref="AJ38:AJ64743">
    <cfRule type="expression" dxfId="0" priority="25">
      <formula>IF(LEN(AJ38)=0,1,IF(LEN(AJ38)&gt;100,1,0))</formula>
    </cfRule>
  </conditionalFormatting>
  <dataValidations count="18">
    <dataValidation type="list" allowBlank="1" showInputMessage="1" showErrorMessage="1" sqref="I5 I9:I1048576">
      <formula1>"中共党员,中共预备党员,共青团员,民革党员,民盟盟员,民建会员,民进会员,农工党党员,致公党党员,九三学社社员,台盟盟员,无党派人士,群众"</formula1>
    </dataValidation>
    <dataValidation type="whole" operator="between" allowBlank="1" showInputMessage="1" showErrorMessage="1" sqref="W6:X6 W3:X4 W9:X1048576">
      <formula1>1</formula1>
      <formula2>999</formula2>
    </dataValidation>
    <dataValidation allowBlank="1" showInputMessage="1" showErrorMessage="1" sqref="AR7:AS7 AQ3:AS4 AQ9:AS1048576"/>
    <dataValidation allowBlank="1" showErrorMessage="1" sqref="P9:R9 T9:V9 R10:R37 U10:V37"/>
    <dataValidation type="list" allowBlank="1" showInputMessage="1" showErrorMessage="1" sqref="B9:B1048576">
      <formula1>"男,女"</formula1>
    </dataValidation>
    <dataValidation type="textLength" operator="equal" allowBlank="1" showInputMessage="1" showErrorMessage="1" sqref="C1:C5 C9:C1048576">
      <formula1>18</formula1>
    </dataValidation>
    <dataValidation type="list" allowBlank="1" showInputMessage="1" showErrorMessage="1" sqref="D10:D37">
      <formula1>"本科"</formula1>
    </dataValidation>
    <dataValidation type="list" allowBlank="1" showInputMessage="1" showErrorMessage="1" sqref="H9:H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textLength" operator="equal" allowBlank="1" showInputMessage="1" showErrorMessage="1" sqref="J1:J5 J9:J1048576">
      <formula1>10</formula1>
    </dataValidation>
    <dataValidation type="custom" allowBlank="1" showInputMessage="1" showErrorMessage="1" errorTitle="入学年月填写错误" error="填写学生的入学报名年月。格式如“2016年09月”或“2016年9月”" sqref="K10:K11" errorStyle="warning">
      <formula1>IFERROR(IF(ISTEXT(K10),IF(COUNTIF(K10,"*年*月"),IF(DATEVALUE(K10),1,0),0),IF(CELL("format",K10)="D2",1,0)),0)</formula1>
    </dataValidation>
    <dataValidation allowBlank="1" showInputMessage="1" showErrorMessage="1" errorTitle="入学年月填写错误" error="填写学生的入学报名年月。格式如“2016年09月”或“2016年9月”" sqref="K12:K64743" errorStyle="warning"/>
    <dataValidation type="list" allowBlank="1" showInputMessage="1" showErrorMessage="1" sqref="N9:N1048576">
      <formula1>"二年,三年,四年,五年,六年,七年,八年,九年"</formula1>
    </dataValidation>
    <dataValidation type="textLength" operator="equal" allowBlank="1" showInputMessage="1" showErrorMessage="1" sqref="O1:O5 O9:O1048576">
      <formula1>11</formula1>
    </dataValidation>
    <dataValidation type="list" allowBlank="1" showInputMessage="1" showErrorMessage="1" sqref="S9:S13622 S13731:S64743">
      <formula1>"是,否"</formula1>
    </dataValidation>
    <dataValidation type="textLength" operator="between" allowBlank="1" showInputMessage="1" showErrorMessage="1" sqref="AK1:AK5 AK9:AK1048576">
      <formula1>120</formula1>
      <formula2>200</formula2>
    </dataValidation>
    <dataValidation type="textLength" operator="between" allowBlank="1" showInputMessage="1" showErrorMessage="1" sqref="AM1:AM5 AM9:AM1048576">
      <formula1>80</formula1>
      <formula2>100</formula2>
    </dataValidation>
    <dataValidation type="textLength" operator="between" allowBlank="1" showInputMessage="1" showErrorMessage="1" sqref="AO1:AO5 AO9:AO1048576">
      <formula1>50</formula1>
      <formula2>100</formula2>
    </dataValidation>
    <dataValidation type="list" allowBlank="1" showInputMessage="1" showErrorMessage="1" sqref="AU3:AU5 AU9:AU1048576">
      <formula1>"优秀学生干部标兵,优秀学生干部,三好学生标兵,三好学生,学术创新奖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</dataValidations>
  <printOptions horizontalCentered="1"/>
  <pageMargins left="0.118055555555556" right="0.313888888888889" top="0.554166666666667" bottom="0.554166666666667" header="0.109027777777778" footer="0"/>
  <pageSetup paperSize="8" scale="32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G213" sqref="G213"/>
    </sheetView>
  </sheetViews>
  <sheetFormatPr defaultColWidth="9" defaultRowHeight="15.6" outlineLevelCol="7"/>
  <cols>
    <col min="1" max="1" width="21.25" style="1" customWidth="1"/>
    <col min="2" max="2" width="25.6296296296296" style="2" customWidth="1"/>
    <col min="3" max="3" width="21.6296296296296" style="1" customWidth="1"/>
    <col min="4" max="4" width="33.8796296296296" style="1" customWidth="1"/>
    <col min="5" max="9" width="9" style="3" hidden="1" customWidth="1"/>
    <col min="10" max="16384" width="9" style="3"/>
  </cols>
  <sheetData>
    <row r="1" ht="19.5" customHeight="1" spans="1:8">
      <c r="A1" s="4" t="s">
        <v>108</v>
      </c>
      <c r="B1" s="5" t="s">
        <v>109</v>
      </c>
      <c r="C1" s="6" t="s">
        <v>110</v>
      </c>
      <c r="D1" s="4" t="s">
        <v>111</v>
      </c>
      <c r="H1" s="3" t="s">
        <v>112</v>
      </c>
    </row>
    <row r="2" spans="1:8">
      <c r="H2" s="3" t="s">
        <v>113</v>
      </c>
    </row>
    <row r="3" spans="1:8">
      <c r="A3" s="1" t="s">
        <v>114</v>
      </c>
      <c r="B3" s="2" t="s">
        <v>115</v>
      </c>
      <c r="C3" s="1" t="s">
        <v>116</v>
      </c>
      <c r="D3" s="1" t="s">
        <v>103</v>
      </c>
      <c r="H3" s="3" t="s">
        <v>117</v>
      </c>
    </row>
    <row r="4" spans="1:8">
      <c r="A4" s="1" t="s">
        <v>114</v>
      </c>
      <c r="B4" s="2" t="s">
        <v>118</v>
      </c>
      <c r="C4" s="1" t="s">
        <v>103</v>
      </c>
      <c r="D4" s="1" t="s">
        <v>116</v>
      </c>
    </row>
    <row r="6" spans="1:8">
      <c r="A6" s="1" t="s">
        <v>119</v>
      </c>
      <c r="B6" s="2" t="s">
        <v>120</v>
      </c>
      <c r="C6" s="1" t="s">
        <v>121</v>
      </c>
      <c r="D6" s="1" t="s">
        <v>122</v>
      </c>
    </row>
    <row r="7" spans="1:8">
      <c r="A7" s="1" t="s">
        <v>119</v>
      </c>
      <c r="B7" s="2">
        <v>1</v>
      </c>
      <c r="C7" s="1" t="s">
        <v>92</v>
      </c>
      <c r="D7" s="1" t="s">
        <v>123</v>
      </c>
    </row>
    <row r="8" ht="12.75" customHeight="1"/>
    <row r="9" hidden="1"/>
    <row r="10" spans="1:8">
      <c r="A10" s="1" t="s">
        <v>124</v>
      </c>
      <c r="B10" s="2" t="s">
        <v>125</v>
      </c>
      <c r="C10" s="1" t="s">
        <v>126</v>
      </c>
      <c r="D10" s="1" t="s">
        <v>11</v>
      </c>
    </row>
    <row r="11" spans="1:8">
      <c r="A11" s="1" t="s">
        <v>124</v>
      </c>
      <c r="B11" s="2" t="s">
        <v>127</v>
      </c>
      <c r="C11" s="1" t="s">
        <v>128</v>
      </c>
      <c r="D11" s="1" t="s">
        <v>11</v>
      </c>
    </row>
    <row r="12" spans="1:8">
      <c r="A12" s="1" t="s">
        <v>124</v>
      </c>
      <c r="B12" s="2" t="s">
        <v>129</v>
      </c>
      <c r="C12" s="1" t="s">
        <v>130</v>
      </c>
      <c r="D12" s="1" t="s">
        <v>11</v>
      </c>
    </row>
    <row r="13" spans="1:8">
      <c r="A13" s="1" t="s">
        <v>124</v>
      </c>
      <c r="B13" s="2" t="s">
        <v>131</v>
      </c>
      <c r="C13" s="1" t="s">
        <v>94</v>
      </c>
      <c r="D13" s="1" t="s">
        <v>11</v>
      </c>
    </row>
    <row r="14" spans="1:8">
      <c r="A14" s="1" t="s">
        <v>124</v>
      </c>
      <c r="B14" s="2" t="s">
        <v>132</v>
      </c>
      <c r="C14" s="1" t="s">
        <v>133</v>
      </c>
      <c r="D14" s="1" t="s">
        <v>11</v>
      </c>
    </row>
    <row r="15" spans="1:8">
      <c r="A15" s="1" t="s">
        <v>124</v>
      </c>
      <c r="B15" s="2" t="s">
        <v>134</v>
      </c>
      <c r="C15" s="1" t="s">
        <v>135</v>
      </c>
      <c r="D15" s="1" t="s">
        <v>11</v>
      </c>
    </row>
    <row r="17" spans="1:4">
      <c r="A17" s="1" t="s">
        <v>136</v>
      </c>
      <c r="B17" s="2" t="s">
        <v>137</v>
      </c>
      <c r="C17" s="1" t="s">
        <v>138</v>
      </c>
      <c r="D17" s="1" t="s">
        <v>139</v>
      </c>
    </row>
    <row r="18" spans="1:4">
      <c r="A18" s="1" t="s">
        <v>140</v>
      </c>
      <c r="B18" s="2" t="s">
        <v>141</v>
      </c>
      <c r="C18" s="1" t="s">
        <v>142</v>
      </c>
      <c r="D18" s="1" t="s">
        <v>139</v>
      </c>
    </row>
    <row r="23" spans="1:4">
      <c r="A23" s="1" t="s">
        <v>143</v>
      </c>
      <c r="B23" s="2" t="s">
        <v>118</v>
      </c>
      <c r="C23" s="1" t="s">
        <v>144</v>
      </c>
      <c r="D23" s="1" t="s">
        <v>145</v>
      </c>
    </row>
    <row r="24" spans="1:4">
      <c r="A24" s="1" t="s">
        <v>143</v>
      </c>
      <c r="B24" s="2" t="s">
        <v>120</v>
      </c>
      <c r="C24" s="1" t="s">
        <v>146</v>
      </c>
      <c r="D24" s="1" t="s">
        <v>145</v>
      </c>
    </row>
    <row r="25" spans="1:4">
      <c r="A25" s="1" t="s">
        <v>143</v>
      </c>
      <c r="B25" s="2" t="s">
        <v>147</v>
      </c>
      <c r="C25" s="1" t="s">
        <v>98</v>
      </c>
      <c r="D25" s="1" t="s">
        <v>145</v>
      </c>
    </row>
    <row r="26" spans="1:4">
      <c r="A26" s="1" t="s">
        <v>143</v>
      </c>
      <c r="B26" s="2" t="s">
        <v>148</v>
      </c>
      <c r="C26" s="1" t="s">
        <v>149</v>
      </c>
      <c r="D26" s="1" t="s">
        <v>145</v>
      </c>
    </row>
    <row r="27" spans="1:4">
      <c r="A27" s="1" t="s">
        <v>143</v>
      </c>
      <c r="B27" s="2" t="s">
        <v>150</v>
      </c>
      <c r="C27" s="1" t="s">
        <v>151</v>
      </c>
      <c r="D27" s="1" t="s">
        <v>145</v>
      </c>
    </row>
    <row r="28" spans="1:4">
      <c r="A28" s="1" t="s">
        <v>143</v>
      </c>
      <c r="B28" s="2" t="s">
        <v>152</v>
      </c>
      <c r="C28" s="1" t="s">
        <v>153</v>
      </c>
      <c r="D28" s="1" t="s">
        <v>145</v>
      </c>
    </row>
    <row r="29" spans="1:4">
      <c r="A29" s="1" t="s">
        <v>143</v>
      </c>
      <c r="B29" s="2" t="s">
        <v>154</v>
      </c>
      <c r="C29" s="1" t="s">
        <v>155</v>
      </c>
      <c r="D29" s="1" t="s">
        <v>145</v>
      </c>
    </row>
    <row r="30" spans="1:4">
      <c r="A30" s="1" t="s">
        <v>143</v>
      </c>
      <c r="B30" s="2" t="s">
        <v>156</v>
      </c>
      <c r="C30" s="1" t="s">
        <v>157</v>
      </c>
      <c r="D30" s="1" t="s">
        <v>145</v>
      </c>
    </row>
    <row r="31" spans="1:4">
      <c r="A31" s="1" t="s">
        <v>143</v>
      </c>
      <c r="B31" s="2" t="s">
        <v>158</v>
      </c>
      <c r="C31" s="1" t="s">
        <v>159</v>
      </c>
      <c r="D31" s="1" t="s">
        <v>145</v>
      </c>
    </row>
    <row r="32" spans="1:4">
      <c r="A32" s="1" t="s">
        <v>143</v>
      </c>
      <c r="B32" s="2" t="s">
        <v>160</v>
      </c>
      <c r="C32" s="1" t="s">
        <v>161</v>
      </c>
      <c r="D32" s="1" t="s">
        <v>145</v>
      </c>
    </row>
    <row r="33" spans="1:4">
      <c r="A33" s="1" t="s">
        <v>143</v>
      </c>
      <c r="B33" s="2" t="s">
        <v>162</v>
      </c>
      <c r="C33" s="1" t="s">
        <v>163</v>
      </c>
      <c r="D33" s="1" t="s">
        <v>145</v>
      </c>
    </row>
    <row r="34" spans="1:4">
      <c r="A34" s="1" t="s">
        <v>143</v>
      </c>
      <c r="B34" s="2" t="s">
        <v>164</v>
      </c>
      <c r="C34" s="1" t="s">
        <v>165</v>
      </c>
      <c r="D34" s="1" t="s">
        <v>145</v>
      </c>
    </row>
    <row r="35" spans="1:4">
      <c r="A35" s="1" t="s">
        <v>143</v>
      </c>
      <c r="B35" s="2" t="s">
        <v>166</v>
      </c>
      <c r="C35" s="1" t="s">
        <v>167</v>
      </c>
      <c r="D35" s="1" t="s">
        <v>145</v>
      </c>
    </row>
    <row r="38" spans="1:4">
      <c r="A38" s="1" t="s">
        <v>168</v>
      </c>
      <c r="B38" s="2" t="s">
        <v>169</v>
      </c>
      <c r="C38" s="1" t="s">
        <v>94</v>
      </c>
      <c r="D38" s="1" t="s">
        <v>170</v>
      </c>
    </row>
    <row r="39" spans="1:4">
      <c r="A39" s="1" t="s">
        <v>168</v>
      </c>
      <c r="B39" s="2" t="s">
        <v>125</v>
      </c>
      <c r="C39" s="1" t="s">
        <v>126</v>
      </c>
      <c r="D39" s="1" t="s">
        <v>170</v>
      </c>
    </row>
    <row r="40" spans="1:4">
      <c r="A40" s="1" t="s">
        <v>168</v>
      </c>
      <c r="B40" s="2" t="s">
        <v>127</v>
      </c>
      <c r="C40" s="1" t="s">
        <v>128</v>
      </c>
      <c r="D40" s="1" t="s">
        <v>170</v>
      </c>
    </row>
    <row r="41" spans="1:4">
      <c r="A41" s="1" t="s">
        <v>168</v>
      </c>
      <c r="B41" s="2" t="s">
        <v>129</v>
      </c>
      <c r="C41" s="1" t="s">
        <v>130</v>
      </c>
      <c r="D41" s="1" t="s">
        <v>170</v>
      </c>
    </row>
    <row r="42" spans="1:4">
      <c r="A42" s="1" t="s">
        <v>168</v>
      </c>
      <c r="B42" s="2" t="s">
        <v>132</v>
      </c>
      <c r="C42" s="1" t="s">
        <v>133</v>
      </c>
      <c r="D42" s="1" t="s">
        <v>170</v>
      </c>
    </row>
    <row r="45" spans="1:4">
      <c r="A45" s="1" t="s">
        <v>171</v>
      </c>
      <c r="B45" s="2" t="s">
        <v>118</v>
      </c>
      <c r="C45" s="2" t="s">
        <v>172</v>
      </c>
      <c r="D45" s="1" t="s">
        <v>21</v>
      </c>
    </row>
    <row r="46" spans="1:4">
      <c r="A46" s="1" t="s">
        <v>171</v>
      </c>
      <c r="B46" s="2" t="s">
        <v>173</v>
      </c>
      <c r="C46" s="2" t="s">
        <v>174</v>
      </c>
      <c r="D46" s="1" t="s">
        <v>21</v>
      </c>
    </row>
    <row r="47" spans="1:4">
      <c r="A47" s="1" t="s">
        <v>171</v>
      </c>
      <c r="B47" s="2" t="s">
        <v>120</v>
      </c>
      <c r="C47" s="2" t="s">
        <v>101</v>
      </c>
      <c r="D47" s="1" t="s">
        <v>21</v>
      </c>
    </row>
    <row r="48" spans="1:4">
      <c r="A48" s="1" t="s">
        <v>171</v>
      </c>
      <c r="B48" s="2" t="s">
        <v>175</v>
      </c>
      <c r="C48" s="2" t="s">
        <v>176</v>
      </c>
      <c r="D48" s="1" t="s">
        <v>21</v>
      </c>
    </row>
    <row r="49" spans="1:4">
      <c r="A49" s="1" t="s">
        <v>171</v>
      </c>
      <c r="B49" s="2" t="s">
        <v>147</v>
      </c>
      <c r="C49" s="2" t="s">
        <v>177</v>
      </c>
      <c r="D49" s="1" t="s">
        <v>21</v>
      </c>
    </row>
    <row r="50" spans="1:4">
      <c r="A50" s="1" t="s">
        <v>171</v>
      </c>
      <c r="B50" s="2" t="s">
        <v>178</v>
      </c>
      <c r="C50" s="2" t="s">
        <v>179</v>
      </c>
      <c r="D50" s="1" t="s">
        <v>21</v>
      </c>
    </row>
    <row r="51" spans="1:4">
      <c r="A51" s="1" t="s">
        <v>171</v>
      </c>
      <c r="B51" s="2" t="s">
        <v>148</v>
      </c>
      <c r="C51" s="2" t="s">
        <v>180</v>
      </c>
      <c r="D51" s="1" t="s">
        <v>21</v>
      </c>
    </row>
    <row r="55" spans="1:4">
      <c r="A55" s="1" t="s">
        <v>181</v>
      </c>
      <c r="B55" s="2" t="s">
        <v>182</v>
      </c>
      <c r="C55" s="1" t="s">
        <v>97</v>
      </c>
      <c r="D55" s="1" t="s">
        <v>15</v>
      </c>
    </row>
    <row r="56" spans="1:4">
      <c r="A56" s="1" t="s">
        <v>181</v>
      </c>
      <c r="B56" s="2" t="s">
        <v>141</v>
      </c>
      <c r="C56" s="1" t="s">
        <v>183</v>
      </c>
      <c r="D56" s="1" t="s">
        <v>15</v>
      </c>
    </row>
    <row r="57" spans="1:4">
      <c r="A57" s="1" t="s">
        <v>181</v>
      </c>
      <c r="B57" s="2" t="s">
        <v>184</v>
      </c>
      <c r="C57" s="1" t="s">
        <v>185</v>
      </c>
      <c r="D57" s="1" t="s">
        <v>15</v>
      </c>
    </row>
    <row r="58" spans="1:4">
      <c r="A58" s="1" t="s">
        <v>181</v>
      </c>
      <c r="B58" s="2" t="s">
        <v>186</v>
      </c>
      <c r="C58" s="1" t="s">
        <v>187</v>
      </c>
      <c r="D58" s="1" t="s">
        <v>15</v>
      </c>
    </row>
    <row r="59" spans="1:4">
      <c r="A59" s="1" t="s">
        <v>181</v>
      </c>
      <c r="B59" s="2" t="s">
        <v>188</v>
      </c>
      <c r="C59" s="1" t="s">
        <v>189</v>
      </c>
      <c r="D59" s="1" t="s">
        <v>15</v>
      </c>
    </row>
    <row r="60" spans="1:4">
      <c r="A60" s="1" t="s">
        <v>181</v>
      </c>
      <c r="B60" s="2" t="s">
        <v>190</v>
      </c>
      <c r="C60" s="1" t="s">
        <v>191</v>
      </c>
      <c r="D60" s="1" t="s">
        <v>15</v>
      </c>
    </row>
    <row r="61" spans="1:4">
      <c r="A61" s="1" t="s">
        <v>181</v>
      </c>
      <c r="B61" s="2" t="s">
        <v>192</v>
      </c>
      <c r="C61" s="1" t="s">
        <v>193</v>
      </c>
      <c r="D61" s="1" t="s">
        <v>15</v>
      </c>
    </row>
    <row r="62" spans="1:4">
      <c r="A62" s="1" t="s">
        <v>181</v>
      </c>
      <c r="B62" s="2" t="s">
        <v>194</v>
      </c>
      <c r="C62" s="1" t="s">
        <v>195</v>
      </c>
      <c r="D62" s="1" t="s">
        <v>15</v>
      </c>
    </row>
    <row r="63" spans="1:4">
      <c r="A63" s="1" t="s">
        <v>181</v>
      </c>
      <c r="B63" s="2" t="s">
        <v>196</v>
      </c>
      <c r="C63" s="1" t="s">
        <v>197</v>
      </c>
      <c r="D63" s="1" t="s">
        <v>15</v>
      </c>
    </row>
    <row r="64" spans="1:4">
      <c r="A64" s="1" t="s">
        <v>181</v>
      </c>
      <c r="B64" s="2">
        <v>10</v>
      </c>
      <c r="C64" s="1" t="s">
        <v>198</v>
      </c>
      <c r="D64" s="1" t="s">
        <v>15</v>
      </c>
    </row>
    <row r="65" spans="1:4">
      <c r="A65" s="1" t="s">
        <v>181</v>
      </c>
      <c r="B65" s="2" t="s">
        <v>199</v>
      </c>
      <c r="C65" s="1" t="s">
        <v>200</v>
      </c>
      <c r="D65" s="1" t="s">
        <v>15</v>
      </c>
    </row>
    <row r="66" spans="1:4">
      <c r="A66" s="1" t="s">
        <v>181</v>
      </c>
      <c r="B66" s="2" t="s">
        <v>201</v>
      </c>
      <c r="C66" s="1" t="s">
        <v>202</v>
      </c>
      <c r="D66" s="1" t="s">
        <v>15</v>
      </c>
    </row>
    <row r="67" spans="1:4">
      <c r="A67" s="1" t="s">
        <v>181</v>
      </c>
      <c r="B67" s="2" t="s">
        <v>203</v>
      </c>
      <c r="C67" s="1" t="s">
        <v>204</v>
      </c>
      <c r="D67" s="1" t="s">
        <v>15</v>
      </c>
    </row>
    <row r="68" spans="1:4">
      <c r="A68" s="1" t="s">
        <v>181</v>
      </c>
      <c r="B68" s="2" t="s">
        <v>205</v>
      </c>
      <c r="C68" s="1" t="s">
        <v>206</v>
      </c>
      <c r="D68" s="1" t="s">
        <v>15</v>
      </c>
    </row>
    <row r="69" spans="1:4">
      <c r="A69" s="1" t="s">
        <v>181</v>
      </c>
      <c r="B69" s="2" t="s">
        <v>207</v>
      </c>
      <c r="C69" s="1" t="s">
        <v>208</v>
      </c>
      <c r="D69" s="1" t="s">
        <v>15</v>
      </c>
    </row>
    <row r="70" spans="1:4">
      <c r="A70" s="1" t="s">
        <v>181</v>
      </c>
      <c r="B70" s="2" t="s">
        <v>209</v>
      </c>
      <c r="C70" s="1" t="s">
        <v>210</v>
      </c>
      <c r="D70" s="1" t="s">
        <v>15</v>
      </c>
    </row>
    <row r="71" spans="1:4">
      <c r="A71" s="1" t="s">
        <v>181</v>
      </c>
      <c r="B71" s="2" t="s">
        <v>211</v>
      </c>
      <c r="C71" s="1" t="s">
        <v>212</v>
      </c>
      <c r="D71" s="1" t="s">
        <v>15</v>
      </c>
    </row>
    <row r="72" spans="1:4">
      <c r="A72" s="1" t="s">
        <v>181</v>
      </c>
      <c r="B72" s="2" t="s">
        <v>213</v>
      </c>
      <c r="C72" s="1" t="s">
        <v>214</v>
      </c>
      <c r="D72" s="1" t="s">
        <v>15</v>
      </c>
    </row>
    <row r="73" spans="1:4">
      <c r="A73" s="1" t="s">
        <v>181</v>
      </c>
      <c r="B73" s="2" t="s">
        <v>215</v>
      </c>
      <c r="C73" s="1" t="s">
        <v>216</v>
      </c>
      <c r="D73" s="1" t="s">
        <v>15</v>
      </c>
    </row>
    <row r="74" spans="1:4">
      <c r="A74" s="1" t="s">
        <v>181</v>
      </c>
      <c r="B74" s="2" t="s">
        <v>217</v>
      </c>
      <c r="C74" s="1" t="s">
        <v>218</v>
      </c>
      <c r="D74" s="1" t="s">
        <v>15</v>
      </c>
    </row>
    <row r="75" spans="1:4">
      <c r="A75" s="1" t="s">
        <v>181</v>
      </c>
      <c r="B75" s="2" t="s">
        <v>219</v>
      </c>
      <c r="C75" s="1" t="s">
        <v>220</v>
      </c>
      <c r="D75" s="1" t="s">
        <v>15</v>
      </c>
    </row>
    <row r="76" spans="1:4">
      <c r="A76" s="1" t="s">
        <v>181</v>
      </c>
      <c r="B76" s="2" t="s">
        <v>221</v>
      </c>
      <c r="C76" s="1" t="s">
        <v>222</v>
      </c>
      <c r="D76" s="1" t="s">
        <v>15</v>
      </c>
    </row>
    <row r="77" spans="1:4">
      <c r="A77" s="1" t="s">
        <v>181</v>
      </c>
      <c r="B77" s="2" t="s">
        <v>223</v>
      </c>
      <c r="C77" s="1" t="s">
        <v>224</v>
      </c>
      <c r="D77" s="1" t="s">
        <v>15</v>
      </c>
    </row>
    <row r="78" spans="1:4">
      <c r="A78" s="1" t="s">
        <v>181</v>
      </c>
      <c r="B78" s="2" t="s">
        <v>225</v>
      </c>
      <c r="C78" s="1" t="s">
        <v>226</v>
      </c>
      <c r="D78" s="1" t="s">
        <v>15</v>
      </c>
    </row>
    <row r="79" spans="1:4">
      <c r="A79" s="1" t="s">
        <v>181</v>
      </c>
      <c r="B79" s="2" t="s">
        <v>227</v>
      </c>
      <c r="C79" s="1" t="s">
        <v>228</v>
      </c>
      <c r="D79" s="1" t="s">
        <v>15</v>
      </c>
    </row>
    <row r="80" spans="1:4">
      <c r="A80" s="1" t="s">
        <v>181</v>
      </c>
      <c r="B80" s="2" t="s">
        <v>229</v>
      </c>
      <c r="C80" s="1" t="s">
        <v>230</v>
      </c>
      <c r="D80" s="1" t="s">
        <v>15</v>
      </c>
    </row>
    <row r="81" spans="1:4">
      <c r="A81" s="1" t="s">
        <v>181</v>
      </c>
      <c r="B81" s="2" t="s">
        <v>231</v>
      </c>
      <c r="C81" s="1" t="s">
        <v>232</v>
      </c>
      <c r="D81" s="1" t="s">
        <v>15</v>
      </c>
    </row>
    <row r="82" spans="1:4">
      <c r="A82" s="1" t="s">
        <v>181</v>
      </c>
      <c r="B82" s="2" t="s">
        <v>233</v>
      </c>
      <c r="C82" s="1" t="s">
        <v>234</v>
      </c>
      <c r="D82" s="1" t="s">
        <v>15</v>
      </c>
    </row>
    <row r="83" spans="1:4">
      <c r="A83" s="1" t="s">
        <v>181</v>
      </c>
      <c r="B83" s="2" t="s">
        <v>235</v>
      </c>
      <c r="C83" s="1" t="s">
        <v>236</v>
      </c>
      <c r="D83" s="1" t="s">
        <v>15</v>
      </c>
    </row>
    <row r="84" spans="1:4">
      <c r="A84" s="1" t="s">
        <v>181</v>
      </c>
      <c r="B84" s="2" t="s">
        <v>237</v>
      </c>
      <c r="C84" s="1" t="s">
        <v>238</v>
      </c>
      <c r="D84" s="1" t="s">
        <v>15</v>
      </c>
    </row>
    <row r="85" spans="1:4">
      <c r="A85" s="1" t="s">
        <v>181</v>
      </c>
      <c r="B85" s="2" t="s">
        <v>239</v>
      </c>
      <c r="C85" s="1" t="s">
        <v>240</v>
      </c>
      <c r="D85" s="1" t="s">
        <v>15</v>
      </c>
    </row>
    <row r="86" spans="1:4">
      <c r="A86" s="1" t="s">
        <v>181</v>
      </c>
      <c r="B86" s="2" t="s">
        <v>241</v>
      </c>
      <c r="C86" s="1" t="s">
        <v>242</v>
      </c>
      <c r="D86" s="1" t="s">
        <v>15</v>
      </c>
    </row>
    <row r="87" spans="1:4">
      <c r="A87" s="1" t="s">
        <v>181</v>
      </c>
      <c r="B87" s="2" t="s">
        <v>243</v>
      </c>
      <c r="C87" s="1" t="s">
        <v>244</v>
      </c>
      <c r="D87" s="1" t="s">
        <v>15</v>
      </c>
    </row>
    <row r="88" spans="1:4">
      <c r="A88" s="1" t="s">
        <v>181</v>
      </c>
      <c r="B88" s="2" t="s">
        <v>245</v>
      </c>
      <c r="C88" s="1" t="s">
        <v>246</v>
      </c>
      <c r="D88" s="1" t="s">
        <v>15</v>
      </c>
    </row>
    <row r="89" spans="1:4">
      <c r="A89" s="1" t="s">
        <v>181</v>
      </c>
      <c r="B89" s="2" t="s">
        <v>247</v>
      </c>
      <c r="C89" s="1" t="s">
        <v>248</v>
      </c>
      <c r="D89" s="1" t="s">
        <v>15</v>
      </c>
    </row>
    <row r="90" spans="1:4">
      <c r="A90" s="1" t="s">
        <v>181</v>
      </c>
      <c r="B90" s="2" t="s">
        <v>249</v>
      </c>
      <c r="C90" s="1" t="s">
        <v>250</v>
      </c>
      <c r="D90" s="1" t="s">
        <v>15</v>
      </c>
    </row>
    <row r="91" spans="1:4">
      <c r="A91" s="1" t="s">
        <v>181</v>
      </c>
      <c r="B91" s="2" t="s">
        <v>251</v>
      </c>
      <c r="C91" s="1" t="s">
        <v>252</v>
      </c>
      <c r="D91" s="1" t="s">
        <v>15</v>
      </c>
    </row>
    <row r="92" spans="1:4">
      <c r="A92" s="1" t="s">
        <v>181</v>
      </c>
      <c r="B92" s="2" t="s">
        <v>253</v>
      </c>
      <c r="C92" s="1" t="s">
        <v>254</v>
      </c>
      <c r="D92" s="1" t="s">
        <v>15</v>
      </c>
    </row>
    <row r="93" spans="1:4">
      <c r="A93" s="1" t="s">
        <v>181</v>
      </c>
      <c r="B93" s="2" t="s">
        <v>255</v>
      </c>
      <c r="C93" s="1" t="s">
        <v>256</v>
      </c>
      <c r="D93" s="1" t="s">
        <v>15</v>
      </c>
    </row>
    <row r="94" spans="1:4">
      <c r="A94" s="1" t="s">
        <v>181</v>
      </c>
      <c r="B94" s="2" t="s">
        <v>257</v>
      </c>
      <c r="C94" s="1" t="s">
        <v>258</v>
      </c>
      <c r="D94" s="1" t="s">
        <v>15</v>
      </c>
    </row>
    <row r="95" spans="1:4">
      <c r="A95" s="1" t="s">
        <v>181</v>
      </c>
      <c r="B95" s="2" t="s">
        <v>259</v>
      </c>
      <c r="C95" s="1" t="s">
        <v>260</v>
      </c>
      <c r="D95" s="1" t="s">
        <v>15</v>
      </c>
    </row>
    <row r="96" spans="1:4">
      <c r="A96" s="1" t="s">
        <v>181</v>
      </c>
      <c r="B96" s="2" t="s">
        <v>261</v>
      </c>
      <c r="C96" s="1" t="s">
        <v>262</v>
      </c>
      <c r="D96" s="1" t="s">
        <v>15</v>
      </c>
    </row>
    <row r="97" spans="1:4">
      <c r="A97" s="1" t="s">
        <v>181</v>
      </c>
      <c r="B97" s="2" t="s">
        <v>263</v>
      </c>
      <c r="C97" s="1" t="s">
        <v>264</v>
      </c>
      <c r="D97" s="1" t="s">
        <v>15</v>
      </c>
    </row>
    <row r="98" spans="1:4">
      <c r="A98" s="1" t="s">
        <v>181</v>
      </c>
      <c r="B98" s="2" t="s">
        <v>169</v>
      </c>
      <c r="C98" s="1" t="s">
        <v>265</v>
      </c>
      <c r="D98" s="1" t="s">
        <v>15</v>
      </c>
    </row>
    <row r="99" spans="1:4">
      <c r="A99" s="1" t="s">
        <v>181</v>
      </c>
      <c r="B99" s="2" t="s">
        <v>266</v>
      </c>
      <c r="C99" s="1" t="s">
        <v>267</v>
      </c>
      <c r="D99" s="1" t="s">
        <v>15</v>
      </c>
    </row>
    <row r="100" spans="1:4">
      <c r="A100" s="1" t="s">
        <v>181</v>
      </c>
      <c r="B100" s="2" t="s">
        <v>134</v>
      </c>
      <c r="C100" s="1" t="s">
        <v>268</v>
      </c>
      <c r="D100" s="1" t="s">
        <v>15</v>
      </c>
    </row>
    <row r="101" spans="1:4">
      <c r="A101" s="1" t="s">
        <v>181</v>
      </c>
      <c r="B101" s="2" t="s">
        <v>269</v>
      </c>
      <c r="C101" s="1" t="s">
        <v>270</v>
      </c>
      <c r="D101" s="1" t="s">
        <v>15</v>
      </c>
    </row>
    <row r="102" spans="1:4">
      <c r="A102" s="1" t="s">
        <v>181</v>
      </c>
      <c r="B102" s="2" t="s">
        <v>271</v>
      </c>
      <c r="C102" s="1" t="s">
        <v>272</v>
      </c>
      <c r="D102" s="1" t="s">
        <v>15</v>
      </c>
    </row>
    <row r="103" spans="1:4">
      <c r="A103" s="1" t="s">
        <v>181</v>
      </c>
      <c r="B103" s="2" t="s">
        <v>273</v>
      </c>
      <c r="C103" s="1" t="s">
        <v>274</v>
      </c>
      <c r="D103" s="1" t="s">
        <v>15</v>
      </c>
    </row>
    <row r="104" spans="1:4">
      <c r="A104" s="1" t="s">
        <v>181</v>
      </c>
      <c r="B104" s="2" t="s">
        <v>275</v>
      </c>
      <c r="C104" s="1" t="s">
        <v>276</v>
      </c>
      <c r="D104" s="1" t="s">
        <v>15</v>
      </c>
    </row>
    <row r="105" spans="1:4">
      <c r="A105" s="1" t="s">
        <v>181</v>
      </c>
      <c r="B105" s="2" t="s">
        <v>277</v>
      </c>
      <c r="C105" s="1" t="s">
        <v>278</v>
      </c>
      <c r="D105" s="1" t="s">
        <v>15</v>
      </c>
    </row>
    <row r="106" spans="1:4">
      <c r="A106" s="1" t="s">
        <v>181</v>
      </c>
      <c r="B106" s="2" t="s">
        <v>279</v>
      </c>
      <c r="C106" s="1" t="s">
        <v>280</v>
      </c>
      <c r="D106" s="1" t="s">
        <v>15</v>
      </c>
    </row>
    <row r="107" spans="1:4">
      <c r="A107" s="1" t="s">
        <v>181</v>
      </c>
      <c r="B107" s="2" t="s">
        <v>281</v>
      </c>
      <c r="C107" s="1" t="s">
        <v>282</v>
      </c>
      <c r="D107" s="1" t="s">
        <v>15</v>
      </c>
    </row>
    <row r="108" spans="1:4">
      <c r="A108" s="1" t="s">
        <v>181</v>
      </c>
      <c r="B108" s="2" t="s">
        <v>283</v>
      </c>
      <c r="C108" s="1" t="s">
        <v>284</v>
      </c>
      <c r="D108" s="1" t="s">
        <v>15</v>
      </c>
    </row>
    <row r="109" spans="1:4">
      <c r="A109" s="1" t="s">
        <v>181</v>
      </c>
      <c r="B109" s="2" t="s">
        <v>285</v>
      </c>
      <c r="C109" s="1" t="s">
        <v>286</v>
      </c>
      <c r="D109" s="1" t="s">
        <v>15</v>
      </c>
    </row>
    <row r="110" spans="1:4">
      <c r="A110" s="1" t="s">
        <v>181</v>
      </c>
      <c r="B110" s="2" t="s">
        <v>287</v>
      </c>
      <c r="C110" s="1" t="s">
        <v>288</v>
      </c>
      <c r="D110" s="1" t="s">
        <v>15</v>
      </c>
    </row>
    <row r="111" spans="1:4">
      <c r="A111" s="1" t="s">
        <v>181</v>
      </c>
      <c r="B111" s="2" t="s">
        <v>289</v>
      </c>
      <c r="C111" s="1" t="s">
        <v>290</v>
      </c>
      <c r="D111" s="1" t="s">
        <v>15</v>
      </c>
    </row>
    <row r="112" spans="1:4">
      <c r="A112" s="1" t="s">
        <v>181</v>
      </c>
      <c r="B112" s="2" t="s">
        <v>291</v>
      </c>
      <c r="C112" s="1" t="s">
        <v>292</v>
      </c>
      <c r="D112" s="1" t="s">
        <v>15</v>
      </c>
    </row>
    <row r="113" spans="1:4">
      <c r="A113" s="1" t="s">
        <v>181</v>
      </c>
      <c r="B113" s="2" t="s">
        <v>293</v>
      </c>
      <c r="C113" s="1" t="s">
        <v>294</v>
      </c>
      <c r="D113" s="1" t="s">
        <v>15</v>
      </c>
    </row>
    <row r="116" spans="1:4">
      <c r="A116" s="1" t="s">
        <v>295</v>
      </c>
      <c r="B116" s="2" t="s">
        <v>182</v>
      </c>
      <c r="C116" s="1" t="s">
        <v>296</v>
      </c>
      <c r="D116" s="1" t="s">
        <v>297</v>
      </c>
    </row>
    <row r="117" spans="1:4">
      <c r="A117" s="1" t="s">
        <v>295</v>
      </c>
      <c r="B117" s="2" t="s">
        <v>141</v>
      </c>
      <c r="C117" s="1" t="s">
        <v>298</v>
      </c>
      <c r="D117" s="1" t="s">
        <v>297</v>
      </c>
    </row>
    <row r="118" spans="1:4">
      <c r="A118" s="1" t="s">
        <v>295</v>
      </c>
      <c r="B118" s="2" t="s">
        <v>184</v>
      </c>
      <c r="C118" s="1" t="s">
        <v>299</v>
      </c>
      <c r="D118" s="1" t="s">
        <v>297</v>
      </c>
    </row>
    <row r="119" spans="1:4">
      <c r="A119" s="1" t="s">
        <v>295</v>
      </c>
      <c r="B119" s="2" t="s">
        <v>186</v>
      </c>
      <c r="C119" s="1" t="s">
        <v>300</v>
      </c>
      <c r="D119" s="1" t="s">
        <v>297</v>
      </c>
    </row>
    <row r="120" spans="1:4">
      <c r="A120" s="1" t="s">
        <v>295</v>
      </c>
      <c r="B120" s="2" t="s">
        <v>188</v>
      </c>
      <c r="C120" s="1" t="s">
        <v>301</v>
      </c>
      <c r="D120" s="1" t="s">
        <v>297</v>
      </c>
    </row>
    <row r="121" spans="1:4">
      <c r="A121" s="1" t="s">
        <v>295</v>
      </c>
      <c r="B121" s="2" t="s">
        <v>190</v>
      </c>
      <c r="C121" s="1" t="s">
        <v>302</v>
      </c>
      <c r="D121" s="1" t="s">
        <v>297</v>
      </c>
    </row>
    <row r="122" spans="1:4">
      <c r="A122" s="1" t="s">
        <v>295</v>
      </c>
      <c r="B122" s="2" t="s">
        <v>192</v>
      </c>
      <c r="C122" s="1" t="s">
        <v>303</v>
      </c>
      <c r="D122" s="1" t="s">
        <v>297</v>
      </c>
    </row>
    <row r="123" spans="1:4">
      <c r="A123" s="1" t="s">
        <v>295</v>
      </c>
      <c r="B123" s="2" t="s">
        <v>194</v>
      </c>
      <c r="C123" s="1" t="s">
        <v>304</v>
      </c>
      <c r="D123" s="1" t="s">
        <v>297</v>
      </c>
    </row>
    <row r="124" spans="1:4">
      <c r="A124" s="1" t="s">
        <v>295</v>
      </c>
      <c r="B124" s="2" t="s">
        <v>196</v>
      </c>
      <c r="C124" s="1" t="s">
        <v>305</v>
      </c>
      <c r="D124" s="1" t="s">
        <v>297</v>
      </c>
    </row>
    <row r="125" spans="1:4">
      <c r="A125" s="1" t="s">
        <v>295</v>
      </c>
      <c r="B125" s="2" t="s">
        <v>306</v>
      </c>
      <c r="C125" s="1" t="s">
        <v>307</v>
      </c>
      <c r="D125" s="1" t="s">
        <v>297</v>
      </c>
    </row>
    <row r="126" spans="1:4">
      <c r="A126" s="1" t="s">
        <v>295</v>
      </c>
      <c r="B126" s="2" t="s">
        <v>199</v>
      </c>
      <c r="C126" s="1" t="s">
        <v>308</v>
      </c>
      <c r="D126" s="1" t="s">
        <v>297</v>
      </c>
    </row>
    <row r="127" spans="1:4">
      <c r="A127" s="1" t="s">
        <v>295</v>
      </c>
      <c r="B127" s="2" t="s">
        <v>201</v>
      </c>
      <c r="C127" s="1" t="s">
        <v>309</v>
      </c>
      <c r="D127" s="1" t="s">
        <v>297</v>
      </c>
    </row>
    <row r="128" spans="1:4">
      <c r="A128" s="1" t="s">
        <v>295</v>
      </c>
      <c r="B128" s="2" t="s">
        <v>203</v>
      </c>
      <c r="C128" s="1" t="s">
        <v>310</v>
      </c>
      <c r="D128" s="1" t="s">
        <v>297</v>
      </c>
    </row>
    <row r="130" spans="1:4">
      <c r="A130" s="1" t="s">
        <v>311</v>
      </c>
      <c r="B130" s="1">
        <v>1</v>
      </c>
      <c r="C130" s="7" t="s">
        <v>312</v>
      </c>
      <c r="D130" s="8" t="s">
        <v>313</v>
      </c>
    </row>
    <row r="131" spans="1:4">
      <c r="A131" s="1" t="s">
        <v>311</v>
      </c>
      <c r="B131" s="1">
        <v>2</v>
      </c>
      <c r="C131" s="7" t="s">
        <v>314</v>
      </c>
      <c r="D131" s="8" t="s">
        <v>313</v>
      </c>
    </row>
    <row r="132" spans="1:4">
      <c r="A132" s="1" t="s">
        <v>311</v>
      </c>
      <c r="B132" s="1">
        <v>3</v>
      </c>
      <c r="C132" s="9" t="s">
        <v>315</v>
      </c>
      <c r="D132" s="8" t="s">
        <v>313</v>
      </c>
    </row>
    <row r="133" spans="1:4">
      <c r="A133" s="1" t="s">
        <v>311</v>
      </c>
      <c r="B133" s="1">
        <v>4</v>
      </c>
      <c r="C133" s="9" t="s">
        <v>316</v>
      </c>
      <c r="D133" s="8" t="s">
        <v>313</v>
      </c>
    </row>
    <row r="134" spans="1:4">
      <c r="A134" s="1" t="s">
        <v>311</v>
      </c>
      <c r="B134" s="1">
        <v>5</v>
      </c>
      <c r="C134" s="9" t="s">
        <v>317</v>
      </c>
      <c r="D134" s="8" t="s">
        <v>313</v>
      </c>
    </row>
    <row r="135" spans="1:4">
      <c r="A135" s="1" t="s">
        <v>311</v>
      </c>
      <c r="B135" s="1">
        <v>6</v>
      </c>
      <c r="C135" s="9" t="s">
        <v>318</v>
      </c>
      <c r="D135" s="8" t="s">
        <v>313</v>
      </c>
    </row>
    <row r="136" spans="1:4">
      <c r="A136" s="1" t="s">
        <v>311</v>
      </c>
      <c r="B136" s="1">
        <v>7</v>
      </c>
      <c r="C136" s="9" t="s">
        <v>319</v>
      </c>
      <c r="D136" s="8" t="s">
        <v>313</v>
      </c>
    </row>
    <row r="137" spans="1:4">
      <c r="A137" s="1" t="s">
        <v>311</v>
      </c>
      <c r="B137" s="1">
        <v>8</v>
      </c>
      <c r="C137" s="9" t="s">
        <v>320</v>
      </c>
      <c r="D137" s="8" t="s">
        <v>313</v>
      </c>
    </row>
    <row r="138" spans="1:4">
      <c r="A138" s="1" t="s">
        <v>311</v>
      </c>
      <c r="B138" s="1">
        <v>9</v>
      </c>
      <c r="C138" s="9" t="s">
        <v>321</v>
      </c>
      <c r="D138" s="8" t="s">
        <v>313</v>
      </c>
    </row>
    <row r="139" spans="1:4">
      <c r="A139" s="1" t="s">
        <v>311</v>
      </c>
      <c r="B139" s="1" t="s">
        <v>322</v>
      </c>
      <c r="C139" s="9" t="s">
        <v>323</v>
      </c>
      <c r="D139" s="8" t="s">
        <v>313</v>
      </c>
    </row>
    <row r="140" spans="1:4">
      <c r="A140" s="1" t="s">
        <v>311</v>
      </c>
      <c r="B140" s="1" t="s">
        <v>324</v>
      </c>
      <c r="C140" s="9" t="s">
        <v>325</v>
      </c>
      <c r="D140" s="8" t="s">
        <v>313</v>
      </c>
    </row>
    <row r="141" spans="1:4">
      <c r="A141" s="1" t="s">
        <v>311</v>
      </c>
      <c r="B141" s="1" t="s">
        <v>326</v>
      </c>
      <c r="C141" s="9" t="s">
        <v>292</v>
      </c>
      <c r="D141" s="8" t="s">
        <v>313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杨晨</cp:lastModifiedBy>
  <cp:revision>1</cp:revision>
  <dcterms:created xsi:type="dcterms:W3CDTF">2015-10-31T17:19:00Z</dcterms:created>
  <cp:lastPrinted>2015-11-02T09:36:00Z</cp:lastPrinted>
  <dcterms:modified xsi:type="dcterms:W3CDTF">2026-09-13T05:16:25Z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05D50CE8F1CF402B828F169AFADD3F22_13</vt:lpwstr>
  </property>
  <property fmtid="{D5CDD505-2E9C-101B-9397-08002B2CF9AE}" pid="4" name="CalculationRule">
    <vt:i4>0</vt:i4>
  </property>
</Properties>
</file>